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Чекмарева Алена\Загрузки\2023 ДОМА\"/>
    </mc:Choice>
  </mc:AlternateContent>
  <bookViews>
    <workbookView xWindow="0" yWindow="0" windowWidth="21600" windowHeight="9330" tabRatio="946" firstSheet="29" activeTab="44"/>
  </bookViews>
  <sheets>
    <sheet name="Победы,35" sheetId="46" r:id="rId1"/>
    <sheet name="Карбышева,125" sheetId="45" r:id="rId2"/>
    <sheet name="Карбышева, 125а" sheetId="44" r:id="rId3"/>
    <sheet name="Карбышева, 103" sheetId="43" r:id="rId4"/>
    <sheet name="Карбышева, 103а" sheetId="42" r:id="rId5"/>
    <sheet name="Оломоуцкая. 22" sheetId="41" r:id="rId6"/>
    <sheet name="Карбышева, 121" sheetId="40" r:id="rId7"/>
    <sheet name="Карбышева, 115" sheetId="39" r:id="rId8"/>
    <sheet name="Карбышева, 113" sheetId="38" r:id="rId9"/>
    <sheet name="Карбышева, 111" sheetId="37" r:id="rId10"/>
    <sheet name="Карбышева. 105" sheetId="36" r:id="rId11"/>
    <sheet name="Карбышева,109" sheetId="35" r:id="rId12"/>
    <sheet name="Карбышева, 107" sheetId="34" r:id="rId13"/>
    <sheet name="Оломоуцкая, 8" sheetId="33" r:id="rId14"/>
    <sheet name="Оломоуцкая, 10" sheetId="32" r:id="rId15"/>
    <sheet name="ОЛомоуцкая, 12" sheetId="31" r:id="rId16"/>
    <sheet name="Оломоуцкая, 16" sheetId="30" r:id="rId17"/>
    <sheet name="Карбышева. 138" sheetId="62" r:id="rId18"/>
    <sheet name="Карбышева. 140" sheetId="61" r:id="rId19"/>
    <sheet name="Карбышева, 142" sheetId="60" r:id="rId20"/>
    <sheet name="Карбышева, 150" sheetId="59" r:id="rId21"/>
    <sheet name="Карбышева, 152" sheetId="58" r:id="rId22"/>
    <sheet name="Карбышева, 146" sheetId="57" r:id="rId23"/>
    <sheet name="Карбышева, 148" sheetId="56" r:id="rId24"/>
    <sheet name="Победы,23" sheetId="55" r:id="rId25"/>
    <sheet name="Карбышева, 154" sheetId="54" r:id="rId26"/>
    <sheet name="Победы, 29" sheetId="53" r:id="rId27"/>
    <sheet name="Карбышева, 156" sheetId="52" r:id="rId28"/>
    <sheet name="Победы, 25" sheetId="51" r:id="rId29"/>
    <sheet name="Победы, 27" sheetId="50" r:id="rId30"/>
    <sheet name="Карбышева, 160" sheetId="49" r:id="rId31"/>
    <sheet name="Победы, 33" sheetId="48" r:id="rId32"/>
    <sheet name="Победы, 31" sheetId="47" r:id="rId33"/>
    <sheet name="Победы, 9" sheetId="71" r:id="rId34"/>
    <sheet name="Победы, 7" sheetId="70" r:id="rId35"/>
    <sheet name="Победы, 13" sheetId="69" r:id="rId36"/>
    <sheet name="Победы,19" sheetId="68" r:id="rId37"/>
    <sheet name="Победы, 15" sheetId="67" r:id="rId38"/>
    <sheet name="Ленина, 375" sheetId="66" r:id="rId39"/>
    <sheet name="Ленина, 377" sheetId="65" r:id="rId40"/>
    <sheet name="Победы, 17" sheetId="64" r:id="rId41"/>
    <sheet name="Ленина, 373" sheetId="63" r:id="rId42"/>
    <sheet name="Ленина, 375а" sheetId="76" r:id="rId43"/>
    <sheet name="Ленина, 371" sheetId="75" r:id="rId44"/>
    <sheet name="Ленина, 371а" sheetId="74" r:id="rId45"/>
    <sheet name="Лист1" sheetId="77" r:id="rId46"/>
  </sheets>
  <definedNames>
    <definedName name="_xlnm._FilterDatabase" localSheetId="3" hidden="1">'Карбышева, 103'!$E$1:$H$981</definedName>
    <definedName name="_xlnm._FilterDatabase" localSheetId="4" hidden="1">'Карбышева, 103а'!$E$1:$H$952</definedName>
    <definedName name="_xlnm._FilterDatabase" localSheetId="12" hidden="1">'Карбышева, 107'!$E$1:$H$966</definedName>
    <definedName name="_xlnm._FilterDatabase" localSheetId="9" hidden="1">'Карбышева, 111'!$E$1:$H$963</definedName>
    <definedName name="_xlnm._FilterDatabase" localSheetId="8" hidden="1">'Карбышева, 113'!$E$1:$H$968</definedName>
    <definedName name="_xlnm._FilterDatabase" localSheetId="7" hidden="1">'Карбышева, 115'!$E$1:$H$942</definedName>
    <definedName name="_xlnm._FilterDatabase" localSheetId="6" hidden="1">'Карбышева, 121'!$E$1:$H$948</definedName>
    <definedName name="_xlnm._FilterDatabase" localSheetId="2" hidden="1">'Карбышева, 125а'!$E$1:$H$994</definedName>
    <definedName name="_xlnm._FilterDatabase" localSheetId="19" hidden="1">'Карбышева, 142'!$E$1:$H$958</definedName>
    <definedName name="_xlnm._FilterDatabase" localSheetId="22" hidden="1">'Карбышева, 146'!$E$1:$H$948</definedName>
    <definedName name="_xlnm._FilterDatabase" localSheetId="23" hidden="1">'Карбышева, 148'!$E$1:$H$946</definedName>
    <definedName name="_xlnm._FilterDatabase" localSheetId="20" hidden="1">'Карбышева, 150'!$E$1:$H$950</definedName>
    <definedName name="_xlnm._FilterDatabase" localSheetId="21" hidden="1">'Карбышева, 152'!$E$1:$H$963</definedName>
    <definedName name="_xlnm._FilterDatabase" localSheetId="25" hidden="1">'Карбышева, 154'!$E$1:$H$946</definedName>
    <definedName name="_xlnm._FilterDatabase" localSheetId="27" hidden="1">'Карбышева, 156'!$E$1:$H$945</definedName>
    <definedName name="_xlnm._FilterDatabase" localSheetId="30" hidden="1">'Карбышева, 160'!$E$1:$H$952</definedName>
    <definedName name="_xlnm._FilterDatabase" localSheetId="11" hidden="1">'Карбышева,109'!$E$1:$H$954</definedName>
    <definedName name="_xlnm._FilterDatabase" localSheetId="1" hidden="1">'Карбышева,125'!$E$1:$H$988</definedName>
    <definedName name="_xlnm._FilterDatabase" localSheetId="10" hidden="1">'Карбышева. 105'!$E$1:$H$965</definedName>
    <definedName name="_xlnm._FilterDatabase" localSheetId="17" hidden="1">'Карбышева. 138'!$E$1:$H$961</definedName>
    <definedName name="_xlnm._FilterDatabase" localSheetId="18" hidden="1">'Карбышева. 140'!$E$1:$H$947</definedName>
    <definedName name="_xlnm._FilterDatabase" localSheetId="43" hidden="1">'Ленина, 371'!$E$1:$H$968</definedName>
    <definedName name="_xlnm._FilterDatabase" localSheetId="44" hidden="1">'Ленина, 371а'!$E$1:$H$947</definedName>
    <definedName name="_xlnm._FilterDatabase" localSheetId="41" hidden="1">'Ленина, 373'!$E$1:$H$996</definedName>
    <definedName name="_xlnm._FilterDatabase" localSheetId="38" hidden="1">'Ленина, 375'!$E$1:$H$953</definedName>
    <definedName name="_xlnm._FilterDatabase" localSheetId="42" hidden="1">'Ленина, 375а'!$E$1:$H$976</definedName>
    <definedName name="_xlnm._FilterDatabase" localSheetId="39" hidden="1">'Ленина, 377'!$E$1:$H$958</definedName>
    <definedName name="_xlnm._FilterDatabase" localSheetId="14" hidden="1">'Оломоуцкая, 10'!$E$1:$H$964</definedName>
    <definedName name="_xlnm._FilterDatabase" localSheetId="15" hidden="1">'ОЛомоуцкая, 12'!$E$1:$H$961</definedName>
    <definedName name="_xlnm._FilterDatabase" localSheetId="16" hidden="1">'Оломоуцкая, 16'!$E$1:$H$948</definedName>
    <definedName name="_xlnm._FilterDatabase" localSheetId="13" hidden="1">'Оломоуцкая, 8'!$E$1:$H$992</definedName>
    <definedName name="_xlnm._FilterDatabase" localSheetId="5" hidden="1">'Оломоуцкая. 22'!$E$1:$H$982</definedName>
    <definedName name="_xlnm._FilterDatabase" localSheetId="35" hidden="1">'Победы, 13'!$E$1:$H$942</definedName>
    <definedName name="_xlnm._FilterDatabase" localSheetId="37" hidden="1">'Победы, 15'!$E$1:$H$971</definedName>
    <definedName name="_xlnm._FilterDatabase" localSheetId="40" hidden="1">'Победы, 17'!$E$1:$H$975</definedName>
    <definedName name="_xlnm._FilterDatabase" localSheetId="28" hidden="1">'Победы, 25'!$E$1:$H$966</definedName>
    <definedName name="_xlnm._FilterDatabase" localSheetId="29" hidden="1">'Победы, 27'!$E$1:$H$1030</definedName>
    <definedName name="_xlnm._FilterDatabase" localSheetId="26" hidden="1">'Победы, 29'!$E$1:$H$942</definedName>
    <definedName name="_xlnm._FilterDatabase" localSheetId="32" hidden="1">'Победы, 31'!$E$1:$H$1004</definedName>
    <definedName name="_xlnm._FilterDatabase" localSheetId="31" hidden="1">'Победы, 33'!$E$1:$H$975</definedName>
    <definedName name="_xlnm._FilterDatabase" localSheetId="34" hidden="1">'Победы, 7'!$E$1:$H$957</definedName>
    <definedName name="_xlnm._FilterDatabase" localSheetId="33" hidden="1">'Победы, 9'!$E$1:$H$955</definedName>
    <definedName name="_xlnm._FilterDatabase" localSheetId="36" hidden="1">'Победы,19'!$E$1:$H$943</definedName>
    <definedName name="_xlnm._FilterDatabase" localSheetId="24" hidden="1">'Победы,23'!$E$1:$H$953</definedName>
    <definedName name="_xlnm._FilterDatabase" localSheetId="0" hidden="1">'Победы,35'!$E$1:$H$968</definedName>
  </definedNames>
  <calcPr calcId="162913"/>
</workbook>
</file>

<file path=xl/calcChain.xml><?xml version="1.0" encoding="utf-8"?>
<calcChain xmlns="http://schemas.openxmlformats.org/spreadsheetml/2006/main">
  <c r="H134" i="51" l="1"/>
  <c r="H136" i="51" s="1"/>
  <c r="F81" i="63" l="1"/>
  <c r="F87" i="63" s="1"/>
  <c r="F68" i="66"/>
  <c r="F70" i="52" l="1"/>
  <c r="F52" i="60"/>
  <c r="F33" i="61"/>
  <c r="F56" i="61"/>
  <c r="G109" i="61"/>
  <c r="G111" i="61"/>
  <c r="H61" i="62"/>
  <c r="H57" i="62" s="1"/>
  <c r="H55" i="62" s="1"/>
  <c r="H31" i="62"/>
  <c r="H29" i="62" s="1"/>
  <c r="G124" i="31"/>
  <c r="G129" i="32"/>
  <c r="F88" i="33"/>
  <c r="F91" i="33" s="1"/>
  <c r="G155" i="33"/>
  <c r="G132" i="34"/>
  <c r="F130" i="32"/>
  <c r="E130" i="32"/>
  <c r="F125" i="31"/>
  <c r="E125" i="31"/>
  <c r="F118" i="30"/>
  <c r="E118" i="30"/>
  <c r="F127" i="62"/>
  <c r="E127" i="62"/>
  <c r="F112" i="61"/>
  <c r="E112" i="61"/>
  <c r="F121" i="60"/>
  <c r="E121" i="60"/>
  <c r="F116" i="59"/>
  <c r="E116" i="59"/>
  <c r="F128" i="58"/>
  <c r="E128" i="58"/>
  <c r="F111" i="57"/>
  <c r="E111" i="57"/>
  <c r="F113" i="56"/>
  <c r="E113" i="56"/>
  <c r="F118" i="55"/>
  <c r="E118" i="55"/>
  <c r="F109" i="54"/>
  <c r="E109" i="54"/>
  <c r="F110" i="53"/>
  <c r="E110" i="53"/>
  <c r="F109" i="52"/>
  <c r="E109" i="52"/>
  <c r="F129" i="51"/>
  <c r="E129" i="51"/>
  <c r="F191" i="50"/>
  <c r="E191" i="50"/>
  <c r="F122" i="49"/>
  <c r="E122" i="49"/>
  <c r="F140" i="48"/>
  <c r="E140" i="48"/>
  <c r="F166" i="47"/>
  <c r="E166" i="47"/>
  <c r="F122" i="71"/>
  <c r="E122" i="71"/>
  <c r="F122" i="70"/>
  <c r="E122" i="70"/>
  <c r="F108" i="69"/>
  <c r="E108" i="69"/>
  <c r="F107" i="68"/>
  <c r="E107" i="68"/>
  <c r="F135" i="67"/>
  <c r="E135" i="67"/>
  <c r="F117" i="66"/>
  <c r="E117" i="66"/>
  <c r="F123" i="65"/>
  <c r="E123" i="65"/>
  <c r="F138" i="64"/>
  <c r="E138" i="64"/>
  <c r="F161" i="63"/>
  <c r="E161" i="63"/>
  <c r="F141" i="76"/>
  <c r="E141" i="76"/>
  <c r="F129" i="75"/>
  <c r="E129" i="75"/>
  <c r="F108" i="74"/>
  <c r="E108" i="74"/>
  <c r="F156" i="33"/>
  <c r="E156" i="33"/>
  <c r="F133" i="34"/>
  <c r="E133" i="34"/>
  <c r="F106" i="39"/>
  <c r="E106" i="39"/>
  <c r="F116" i="40"/>
  <c r="E116" i="40"/>
  <c r="F147" i="41"/>
  <c r="E147" i="41"/>
  <c r="F120" i="42"/>
  <c r="E120" i="42"/>
  <c r="F143" i="43"/>
  <c r="E143" i="43"/>
  <c r="F157" i="44"/>
  <c r="E157" i="44"/>
  <c r="F149" i="45"/>
  <c r="E149" i="45"/>
  <c r="E134" i="46"/>
  <c r="F134" i="46"/>
  <c r="F118" i="35"/>
  <c r="F68" i="35"/>
  <c r="F132" i="36"/>
  <c r="F130" i="38"/>
  <c r="F130" i="37"/>
  <c r="F65" i="40"/>
  <c r="F69" i="42"/>
  <c r="F77" i="43"/>
  <c r="F80" i="43" s="1"/>
  <c r="G33" i="46"/>
  <c r="G32" i="46"/>
  <c r="G41" i="45"/>
  <c r="G40" i="45"/>
  <c r="G42" i="44"/>
  <c r="G41" i="44"/>
  <c r="G39" i="43"/>
  <c r="G38" i="43"/>
  <c r="G35" i="42"/>
  <c r="G34" i="42"/>
  <c r="G36" i="41"/>
  <c r="G35" i="41"/>
  <c r="G34" i="40"/>
  <c r="G33" i="40"/>
  <c r="G34" i="39"/>
  <c r="G33" i="39"/>
  <c r="G39" i="38"/>
  <c r="G38" i="38"/>
  <c r="G34" i="37"/>
  <c r="G33" i="37"/>
  <c r="G37" i="36"/>
  <c r="G36" i="36"/>
  <c r="G37" i="35"/>
  <c r="G36" i="35"/>
  <c r="G34" i="34"/>
  <c r="G33" i="34"/>
  <c r="G37" i="33"/>
  <c r="G36" i="33"/>
  <c r="G34" i="32"/>
  <c r="G33" i="32"/>
  <c r="G35" i="31"/>
  <c r="G34" i="31"/>
  <c r="G36" i="30"/>
  <c r="G35" i="30"/>
  <c r="G39" i="62"/>
  <c r="G38" i="62"/>
  <c r="G37" i="61"/>
  <c r="G36" i="61"/>
  <c r="G34" i="60"/>
  <c r="G33" i="60"/>
  <c r="G34" i="59"/>
  <c r="G33" i="59"/>
  <c r="G36" i="58"/>
  <c r="G35" i="58"/>
  <c r="G34" i="57"/>
  <c r="G33" i="57"/>
  <c r="G34" i="56"/>
  <c r="G33" i="56"/>
  <c r="G34" i="55"/>
  <c r="G33" i="55"/>
  <c r="G34" i="54"/>
  <c r="G33" i="54"/>
  <c r="G34" i="53"/>
  <c r="G33" i="53"/>
  <c r="G35" i="52"/>
  <c r="G34" i="52"/>
  <c r="G37" i="51"/>
  <c r="G36" i="51"/>
  <c r="G40" i="50"/>
  <c r="G39" i="50"/>
  <c r="G34" i="49"/>
  <c r="G33" i="49"/>
  <c r="G37" i="48"/>
  <c r="G36" i="48"/>
  <c r="G39" i="47"/>
  <c r="G38" i="47"/>
  <c r="G34" i="71"/>
  <c r="G33" i="71"/>
  <c r="G36" i="70"/>
  <c r="G35" i="70"/>
  <c r="G34" i="69"/>
  <c r="G33" i="69"/>
  <c r="G37" i="68"/>
  <c r="G36" i="68"/>
  <c r="H81" i="63" l="1"/>
  <c r="H85" i="63"/>
  <c r="H74" i="64"/>
  <c r="H65" i="66"/>
  <c r="H75" i="67"/>
  <c r="H85" i="67"/>
  <c r="H68" i="48"/>
  <c r="H66" i="52"/>
  <c r="H86" i="33"/>
  <c r="H90" i="33"/>
  <c r="H88" i="33" s="1"/>
  <c r="H66" i="35"/>
  <c r="H67" i="42"/>
  <c r="H77" i="43"/>
  <c r="H64" i="45"/>
  <c r="H51" i="46"/>
</calcChain>
</file>

<file path=xl/sharedStrings.xml><?xml version="1.0" encoding="utf-8"?>
<sst xmlns="http://schemas.openxmlformats.org/spreadsheetml/2006/main" count="11337" uniqueCount="486">
  <si>
    <t>факт за отчетный период</t>
  </si>
  <si>
    <t>Объем</t>
  </si>
  <si>
    <t>план на год</t>
  </si>
  <si>
    <t>шт</t>
  </si>
  <si>
    <t>м2</t>
  </si>
  <si>
    <t>Наименование</t>
  </si>
  <si>
    <t>Ед.</t>
  </si>
  <si>
    <t xml:space="preserve">Всего  </t>
  </si>
  <si>
    <t>Периодичность</t>
  </si>
  <si>
    <t>стоим.</t>
  </si>
  <si>
    <t>изм.</t>
  </si>
  <si>
    <t>на ед.изм., в месяц</t>
  </si>
  <si>
    <t>кв-р</t>
  </si>
  <si>
    <t>1 раз в год</t>
  </si>
  <si>
    <t>Осмотр всех элементов рулонных кровель, водостоков, включая осмотр потолков верхних этажей домов с совмещенными (бесчердачными) крышами</t>
  </si>
  <si>
    <t>- инженерное оборудование в квартирах</t>
  </si>
  <si>
    <t>- устройства в чердачных и подв.помещениях</t>
  </si>
  <si>
    <t>- оборудования в тепловых узлах</t>
  </si>
  <si>
    <t>узел</t>
  </si>
  <si>
    <t>- электрообор.и сетей на лест.клетках</t>
  </si>
  <si>
    <t>- то же в подвалах</t>
  </si>
  <si>
    <t>1 раз в 3 года</t>
  </si>
  <si>
    <t>Страховка</t>
  </si>
  <si>
    <t>Обеспечение проведения осмотров, технического обслуживания  с организацией системы диспетчерского контроля и обеспечение диспетчерской связи с кабиной лифта, проведения аварийного обслуживания лифта (лифтов)</t>
  </si>
  <si>
    <t>Оценка соответствия лифтов, отработавших срок службы требованиям Технического регламента Таможенного союза</t>
  </si>
  <si>
    <t>м3</t>
  </si>
  <si>
    <t>I. 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</si>
  <si>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 xml:space="preserve">1. Работы, выполняемые в отношении всех видов фундаментов: </t>
  </si>
  <si>
    <t xml:space="preserve"> Осмотры с целью проверки соответствия параметров вертикальной планировки территории вокруг здания проектным параметрам, проверка технического состояния видимых частей конструкций с выявлением признаков неравномерных осадок фундаментов всех типов,коррозии арматуры, расслаивания, трещин, выпучивания, отклонения от вертикали в домах с бетонными, железобетонными и каменными фундаментами,проверка состояния гидроизоляции фундаментов и систем водоотвода фундамента</t>
  </si>
  <si>
    <t>2. Работы, выполняемые в зданиях с подвалами:</t>
  </si>
  <si>
    <t>Осмотры с целью проверки температурно-влажностного режима подвальных помещений,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требованиями, контроль за состоянием дверей подвалов и технических подполий, запорных устройств на них.</t>
  </si>
  <si>
    <t>3. Работы, выполняемые для надлежащего содержания стен многоквартирных домов:</t>
  </si>
  <si>
    <t>Осмотры с целью выявления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устройств,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</si>
  <si>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Устранение выявленных неисправностей:</t>
  </si>
  <si>
    <t>4. Работы, выполняемые в целях надлежащего содержания перекрытий и покрытий многоквартирных домов:</t>
  </si>
  <si>
    <t>Осмотры с целью выявления нарушений условий эксплуатации, несанкционированных изменений конструктивного решения, выявления прогибов, трещин и колебаний,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настила, проверка состояния утеплителя, гидроизоляции и звукоизоляции, адгезии отделочных слоев к конструкциям перекрытия (покрытия)</t>
  </si>
  <si>
    <t>5. Работы, выполняемые в целях надлежащего содержания крыш многоквартирных домов:</t>
  </si>
  <si>
    <t>6.  Работы, выполняемые в целях надлежащего содержания лестниц многоквартирных домов:</t>
  </si>
  <si>
    <t>Осмотры с целью выявления деформации и повреждений в несущих конструкциях, надежности крепления ограждений, выбоин и сколов в ступенях,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</si>
  <si>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7. Работы, выполняемые в целях надлежащего содержания фасадов многоквартирных домов:</t>
  </si>
  <si>
    <t>Осмотры с целью выявления нарушений отделки фасадов и их отдельных элементов, ослабления связи отделочных слоев со стенами,  нарушений и эксплуатационных качеств несущих конструкций, гидроизоляции, элементов металлических ограждений на балконах, лоджиях и козырьках, контроль состояния  элементов крылец и зонтов над входами в здание, в подвалы,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</si>
  <si>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>8. Работы, выполняемые в целях надлежащего содержания перегородок в многоквартирных домах:</t>
  </si>
  <si>
    <t>Осмотры помещений с целью выявления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трубопроводов, проверка звукоизоляции</t>
  </si>
  <si>
    <t>9. Работы, выполняемые в целях надлежащего содержания внутренней отделки многоквартирных домов</t>
  </si>
  <si>
    <t>Проверка состояния внутренней отделки.</t>
  </si>
  <si>
    <t>10. Работы, выполняемые в целях надлежащего содержания оконных и дверных заполнений помещений, относящихся к общему имуществу в многоквартирном доме:</t>
  </si>
  <si>
    <t>Осмотры с целью выявления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</si>
  <si>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 xml:space="preserve">Устранение выявленных нарушений: </t>
  </si>
  <si>
    <t>II.Работы,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</si>
  <si>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11. Работы, выполняемые в целях надлежащего содержания мусоропроводов многоквартирных домов:</t>
  </si>
  <si>
    <t>прочистка вентиляционных каналов</t>
  </si>
  <si>
    <t>14. Общие работы, выполняемые для надлежащего содержания систем водоснабжения (холодного и горячего), отопления и водоотведения в многоквартирных домах:</t>
  </si>
  <si>
    <t>ТЕХНИЧЕСКИЕ ОСМОТРЫ с целью проверки исправности, работоспособности, регулировки  запорной арматуры, контрольно-измерительных приборов, автоматических регуляторов и устройств, коллективных (общедомовых) приборов учета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</si>
  <si>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</si>
  <si>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Проведение пробных пусконаладочных работ (пробные топки)</t>
  </si>
  <si>
    <t>Промывка централизованных систем теплоснабжения для удаления накипно-коррозионных отложений</t>
  </si>
  <si>
    <t>Проверка заземления оболочки электрокабеля, оборудования, замеры сопротивления изоляции проводов, трубопроводов и восстановление цепей заземления по результатам проверки</t>
  </si>
  <si>
    <t xml:space="preserve">ТЕХНИЧЕСКИЕ ОСМОТРЫ с целью проверки исправности, работоспособности, регулировки  электрооборудования и обеспечение работоспособности устройств защитного отключения            </t>
  </si>
  <si>
    <t>Организация проверки состояния системы внутридомового газового оборудования и ее отдельных элементов</t>
  </si>
  <si>
    <t>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</t>
  </si>
  <si>
    <t>Обеспечение проведения технического освидетельствования лифта (лифтов), в том числе после замены элементов оборудования</t>
  </si>
  <si>
    <t>III. Работы и услуги по содержанию иного общего имущества в многоквартирном доме</t>
  </si>
  <si>
    <t>IV. Управление жилищным фондом</t>
  </si>
  <si>
    <t>м2 общей пл.помещений</t>
  </si>
  <si>
    <t>м2 общей площади</t>
  </si>
  <si>
    <t>м3 здания</t>
  </si>
  <si>
    <t>при обнаружении</t>
  </si>
  <si>
    <t>при обнаружении неисправностей</t>
  </si>
  <si>
    <t>2 раза в год</t>
  </si>
  <si>
    <t>по мере необходимости</t>
  </si>
  <si>
    <t>ежедневно в рабочие дни</t>
  </si>
  <si>
    <t>лест.кл</t>
  </si>
  <si>
    <t>26-5.</t>
  </si>
  <si>
    <t>26-6.</t>
  </si>
  <si>
    <t>26-6а</t>
  </si>
  <si>
    <t>26-7.</t>
  </si>
  <si>
    <t>26-7а</t>
  </si>
  <si>
    <t>26-8.</t>
  </si>
  <si>
    <t>26-17</t>
  </si>
  <si>
    <t>26-19</t>
  </si>
  <si>
    <t>26-20</t>
  </si>
  <si>
    <t>26-21</t>
  </si>
  <si>
    <t>26-22</t>
  </si>
  <si>
    <t>26-23</t>
  </si>
  <si>
    <t>26-24</t>
  </si>
  <si>
    <t>27-1.</t>
  </si>
  <si>
    <t>27-20</t>
  </si>
  <si>
    <t>27-22</t>
  </si>
  <si>
    <t>27-46</t>
  </si>
  <si>
    <t>27-24</t>
  </si>
  <si>
    <t>27-3.</t>
  </si>
  <si>
    <t>27-4.</t>
  </si>
  <si>
    <t>27-7.</t>
  </si>
  <si>
    <t>27-8.</t>
  </si>
  <si>
    <t>27-9.</t>
  </si>
  <si>
    <t>27-10.</t>
  </si>
  <si>
    <t>27-11.</t>
  </si>
  <si>
    <t>27-12.</t>
  </si>
  <si>
    <t>27-13</t>
  </si>
  <si>
    <t>27-16</t>
  </si>
  <si>
    <t>27-18</t>
  </si>
  <si>
    <t>27-19</t>
  </si>
  <si>
    <t>27-23</t>
  </si>
  <si>
    <t>27-26</t>
  </si>
  <si>
    <t>27-29</t>
  </si>
  <si>
    <t>27-30</t>
  </si>
  <si>
    <t>27-31</t>
  </si>
  <si>
    <t>27-32</t>
  </si>
  <si>
    <t>27-34</t>
  </si>
  <si>
    <t>27-54</t>
  </si>
  <si>
    <t>27-55</t>
  </si>
  <si>
    <t>27-56</t>
  </si>
  <si>
    <t>27-15</t>
  </si>
  <si>
    <t>40 лет Победы, 35</t>
  </si>
  <si>
    <t>Карбышева, 125</t>
  </si>
  <si>
    <t>Карбышева, 125а</t>
  </si>
  <si>
    <t>Карбышева, 103</t>
  </si>
  <si>
    <t>Карбышева, 103а</t>
  </si>
  <si>
    <t>Оломоуцкая, 22</t>
  </si>
  <si>
    <t>Карбышева, 121</t>
  </si>
  <si>
    <t>Карбышева, 115</t>
  </si>
  <si>
    <t>Карбышева, 113</t>
  </si>
  <si>
    <t>Карбышева, 111</t>
  </si>
  <si>
    <t>Карбышева, 105</t>
  </si>
  <si>
    <t>Карбышева, 109</t>
  </si>
  <si>
    <t>Карбышева, 107</t>
  </si>
  <si>
    <t>Оломоуцкая, 8</t>
  </si>
  <si>
    <t>Карбышева, 160</t>
  </si>
  <si>
    <t>Ленина, 373</t>
  </si>
  <si>
    <t>40 лет Победы, 7</t>
  </si>
  <si>
    <t>Оломоуцкая, 10</t>
  </si>
  <si>
    <t>Оломоуцкая, 12</t>
  </si>
  <si>
    <t>Карбышева, 140</t>
  </si>
  <si>
    <t>Карбышева, 142</t>
  </si>
  <si>
    <t>Карбышева, 150</t>
  </si>
  <si>
    <t>Карбышева, 152</t>
  </si>
  <si>
    <t>Карбышева, 146</t>
  </si>
  <si>
    <t>Карбышева, 148</t>
  </si>
  <si>
    <t>40 лет Победы, 23</t>
  </si>
  <si>
    <t>Карбышева, 156</t>
  </si>
  <si>
    <t>40 лет Победы, 25</t>
  </si>
  <si>
    <t>40 лет Победы, 27</t>
  </si>
  <si>
    <t>40 лет Победы, 9</t>
  </si>
  <si>
    <t>40 лет Победы, 19</t>
  </si>
  <si>
    <t>40 лет Победы, 15</t>
  </si>
  <si>
    <t>Ленина, 375</t>
  </si>
  <si>
    <t>Ленина, 377</t>
  </si>
  <si>
    <t>40 лет Победы, 17</t>
  </si>
  <si>
    <t>Ленина, 375а</t>
  </si>
  <si>
    <t>Ленина, 371</t>
  </si>
  <si>
    <t>Ленина, 371а</t>
  </si>
  <si>
    <t>40 лет Победы, 29</t>
  </si>
  <si>
    <t>Оломоуцкая,16</t>
  </si>
  <si>
    <t xml:space="preserve"> шт</t>
  </si>
  <si>
    <t>по графику</t>
  </si>
  <si>
    <t>40 лет Победы,33</t>
  </si>
  <si>
    <t>Карбышева,138</t>
  </si>
  <si>
    <t>по адресу: г.Волжский,</t>
  </si>
  <si>
    <t xml:space="preserve">         по нежилым помещениям</t>
  </si>
  <si>
    <t>Сведения о расходовании средств, поступивших  за содержание и текущий ремонт .</t>
  </si>
  <si>
    <r>
      <t>Фактически использовано на содержание и текущий ремонт жилья</t>
    </r>
    <r>
      <rPr>
        <sz val="10"/>
        <rFont val="Arial"/>
        <family val="2"/>
        <charset val="204"/>
      </rPr>
      <t>,</t>
    </r>
  </si>
  <si>
    <r>
      <t>Фактически использовано на содержание и текущий ремонт жилья,</t>
    </r>
    <r>
      <rPr>
        <sz val="10"/>
        <rFont val="Arial"/>
        <family val="2"/>
        <charset val="204"/>
      </rPr>
      <t xml:space="preserve"> </t>
    </r>
  </si>
  <si>
    <t>шт.</t>
  </si>
  <si>
    <t>Очистка от пыли, мусора груп.щит.и рубильн.</t>
  </si>
  <si>
    <t>Ремонт ВРУ</t>
  </si>
  <si>
    <t>Ремонт выключателей</t>
  </si>
  <si>
    <t>Ремонт групповых щитков</t>
  </si>
  <si>
    <t>Смена автоматов</t>
  </si>
  <si>
    <t>вст.</t>
  </si>
  <si>
    <t>Смена выключателя</t>
  </si>
  <si>
    <t>Смена предохранителя</t>
  </si>
  <si>
    <t>Смена розетки</t>
  </si>
  <si>
    <t>Смена э/провод,маг.пров,кабелей</t>
  </si>
  <si>
    <t>-ремонт арматуры со снятием с места</t>
  </si>
  <si>
    <t>м.п.</t>
  </si>
  <si>
    <t>Установка ТРЖ в тепловом пункте д.40</t>
  </si>
  <si>
    <t>Ликвидация воздуш.пробок в стояках</t>
  </si>
  <si>
    <t>радиатор</t>
  </si>
  <si>
    <t>Закрытие подвалов (эл.щитовых) на замки</t>
  </si>
  <si>
    <t>Смена  сгонов диаметром 15</t>
  </si>
  <si>
    <t>Смена  сгонов диаметром 20</t>
  </si>
  <si>
    <t>Смена  сгонов диаметром 25</t>
  </si>
  <si>
    <t>Смена  сгонов диаметром 32</t>
  </si>
  <si>
    <t>Смена  сгонов диаметром 40</t>
  </si>
  <si>
    <t>Смена муфт диаметром 15</t>
  </si>
  <si>
    <t>Смена муфт диаметром 20</t>
  </si>
  <si>
    <t>Смена муфт диаметром 25</t>
  </si>
  <si>
    <t>Смена муфт диаметром 32</t>
  </si>
  <si>
    <t>Смена муфт диаметром 40</t>
  </si>
  <si>
    <t>Смена контрогаек диаметром 15</t>
  </si>
  <si>
    <t>Смена контрогаек диаметром 20</t>
  </si>
  <si>
    <t>Смена контрогаек диаметром 25</t>
  </si>
  <si>
    <t>Смена контрогаек диаметром 32</t>
  </si>
  <si>
    <t>Смена контрогаек диаметром 40</t>
  </si>
  <si>
    <t>Смена бочат диаметром 15</t>
  </si>
  <si>
    <t>Смена бочат диаметром 20</t>
  </si>
  <si>
    <t>Смена бочат диаметром 25</t>
  </si>
  <si>
    <t>Смена заглушки диаметром 15</t>
  </si>
  <si>
    <t>Устранение течи т/провода со сваркой</t>
  </si>
  <si>
    <t>Ремонт регистрового стояка без сварки</t>
  </si>
  <si>
    <t>Ремонт регистрового стояка со сваркой</t>
  </si>
  <si>
    <t>Нарезка резьбы</t>
  </si>
  <si>
    <t>Ремонт армат.без снятия с места (пробковый кр. 15,20,25)</t>
  </si>
  <si>
    <t>Ремонт армат.без снятия с места (пробковый кр.32,40,50)</t>
  </si>
  <si>
    <t>Ремонт армат.без снятия с места (вентиль 15,20,25)</t>
  </si>
  <si>
    <t>Ремонт армат.без снятия с места (вентиль 32,40,50)</t>
  </si>
  <si>
    <t>Пробивка перекрытий</t>
  </si>
  <si>
    <t>мп</t>
  </si>
  <si>
    <t>место</t>
  </si>
  <si>
    <t>смена петель</t>
  </si>
  <si>
    <t>Установка навесов, доводчиков на металл.дверях</t>
  </si>
  <si>
    <t>ремонт оконных переплетов</t>
  </si>
  <si>
    <t>Пристрожка окон</t>
  </si>
  <si>
    <t>27-5</t>
  </si>
  <si>
    <t>27-6</t>
  </si>
  <si>
    <t>27-21</t>
  </si>
  <si>
    <t>заделка выбоин  в бет.покрытии</t>
  </si>
  <si>
    <t>непредвиденные</t>
  </si>
  <si>
    <t>ремонт примыканий отмостки</t>
  </si>
  <si>
    <t xml:space="preserve">м2 </t>
  </si>
  <si>
    <t>руб.</t>
  </si>
  <si>
    <t xml:space="preserve">Устранение нарушений: </t>
  </si>
  <si>
    <t>смена шпингалетов(задвижек)</t>
  </si>
  <si>
    <t>40 лет Победы, 13</t>
  </si>
  <si>
    <t>установка оконного отлива</t>
  </si>
  <si>
    <t>12. Работы, выполняемые в целях надлежащего содержания систем вентиляции и дымоудаления многоквартирных домов:</t>
  </si>
  <si>
    <t>периодическая проверка вентиляционных каналов (410ПП)</t>
  </si>
  <si>
    <t xml:space="preserve">Техническое обслуживание коллективных приборов учета теплоэнергии, ГВС </t>
  </si>
  <si>
    <t>Техническое обслуживание общедомовых приборов учета ХВС</t>
  </si>
  <si>
    <t>15. Работы, выполняемые в целях надлежащего содержания систем ТС теплоснабжения (отопление, горячее водоснабжение) в многоквартирных домах:</t>
  </si>
  <si>
    <t>обрезка деревьев до 400мм с помощью вышки</t>
  </si>
  <si>
    <t> Работы по уборке помещений, входящих  в состав общего имущества в многоквартирном доме:</t>
  </si>
  <si>
    <t>установка энергосберегающего светильника</t>
  </si>
  <si>
    <t>устранение проседания отмостки( бетон, асфальт)</t>
  </si>
  <si>
    <t>установка навесных замков</t>
  </si>
  <si>
    <t>Установка решеток на продухи</t>
  </si>
  <si>
    <t>установка отливов на козырьках</t>
  </si>
  <si>
    <t>штукатурка цоколя</t>
  </si>
  <si>
    <t>окраска фасада</t>
  </si>
  <si>
    <t>ремонт бетонных ступеней</t>
  </si>
  <si>
    <t>Непредвиденные работы</t>
  </si>
  <si>
    <t xml:space="preserve">Мероприятия по подготовке к отопительному сезону </t>
  </si>
  <si>
    <t>- промывка грязевиков</t>
  </si>
  <si>
    <t>40 лет Победы, 31</t>
  </si>
  <si>
    <t>Всего начислено  по содержанию жилого помещения, из них:</t>
  </si>
  <si>
    <t>за содержание, текущий ремонт ОИ и управление</t>
  </si>
  <si>
    <t>в том числе по жилым помещениям</t>
  </si>
  <si>
    <t>Всего получено денежных средств за содержание жилого помещения, из них:</t>
  </si>
  <si>
    <t xml:space="preserve">  - ремонт межпанельных швов</t>
  </si>
  <si>
    <t xml:space="preserve"> -ремонт дверных полотен </t>
  </si>
  <si>
    <t>замена запорной арматуры-кран Д=40</t>
  </si>
  <si>
    <t>Замена запорной арматуры-вентиль Ду-15</t>
  </si>
  <si>
    <t>Замена запорной арматуры-вентиль Ду-20</t>
  </si>
  <si>
    <t>Замена запорной арматуры-вентиль Ду-25</t>
  </si>
  <si>
    <t>Замена запорной арматуры-вентиль Ду-32</t>
  </si>
  <si>
    <t>врезка в действующие сети Д=15</t>
  </si>
  <si>
    <t>врезка в действующие сети Д=20</t>
  </si>
  <si>
    <t>восстановление поливочного крана на металлическом трубопроводе</t>
  </si>
  <si>
    <t>Vl.ПРОЧИЕ</t>
  </si>
  <si>
    <t>монтаж и демонтаж оконных болтов</t>
  </si>
  <si>
    <t>смена замков на почтовых ящиках</t>
  </si>
  <si>
    <t>врезка в действующие сети Д=25</t>
  </si>
  <si>
    <t>снятие и навеска дверного полотна</t>
  </si>
  <si>
    <t>ремонт кровли козырька</t>
  </si>
  <si>
    <t>демонтаж и монтаж козырька</t>
  </si>
  <si>
    <t>замена дверных блоков</t>
  </si>
  <si>
    <t>Смена манометра</t>
  </si>
  <si>
    <t>Снятие и установка на место манометра с поверки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</si>
  <si>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</si>
  <si>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 xml:space="preserve"> -прочие </t>
  </si>
  <si>
    <t>ремонт металлических ограждений</t>
  </si>
  <si>
    <t>ремонт поручня (установка пвх поручней)</t>
  </si>
  <si>
    <t>Установка металлической двери</t>
  </si>
  <si>
    <t>Установка навесов, накладок</t>
  </si>
  <si>
    <t>Установка оконной створки</t>
  </si>
  <si>
    <t xml:space="preserve"> -устройство изоляции  и оберточного слоя</t>
  </si>
  <si>
    <t xml:space="preserve"> -замена труб  ХВС  Д=25</t>
  </si>
  <si>
    <t xml:space="preserve"> -замена труб  ХВС  Д=32</t>
  </si>
  <si>
    <t xml:space="preserve"> -замена труб  ХВС  Д=50</t>
  </si>
  <si>
    <t xml:space="preserve"> -замена труб  ГВС  Д=25</t>
  </si>
  <si>
    <t xml:space="preserve"> -замена труб  ГВС  Д=50</t>
  </si>
  <si>
    <t xml:space="preserve"> Замена труб отопления в т.ч. диаметром 50</t>
  </si>
  <si>
    <t>Замена задв.,, кран. (стальных)в т.ч. диаметром 50</t>
  </si>
  <si>
    <t>Замена задв.,, кран. (стальных)в т.ч. диаметром 80</t>
  </si>
  <si>
    <t>Прокладка трубопровода из  пп труб д=20 мм ( с учетом фитингов)</t>
  </si>
  <si>
    <t>Прокладка трубопровода из  пп труб д=25 мм ( с учетом фитингов)</t>
  </si>
  <si>
    <t>Прокладка трубопровода из  пп труб д=32 мм ( с учетом фитингов)</t>
  </si>
  <si>
    <t>Прокладка трубопровода из  пп труб д=40 мм ( с учетом фитингов)</t>
  </si>
  <si>
    <t>Тех.обслуживание видеокамер</t>
  </si>
  <si>
    <t>Откачка воды из подвала</t>
  </si>
  <si>
    <t xml:space="preserve">Смена поликарбоната б/у </t>
  </si>
  <si>
    <t>аренда мест общего пользования</t>
  </si>
  <si>
    <t>Устранение выявленных неисправностей</t>
  </si>
  <si>
    <t>м</t>
  </si>
  <si>
    <t>ремонт козырька и стен входных панелей 5-ти эт.дома</t>
  </si>
  <si>
    <t>ремонт козырька и стен входных панелей 9-ти эт.дома</t>
  </si>
  <si>
    <t>ремонт крылец (5-ти эт.жилой дом)</t>
  </si>
  <si>
    <t>ремонт крылец (9-ти эт.жилой дом)</t>
  </si>
  <si>
    <t>установка (выправка) дверцы на почтовых ящиках</t>
  </si>
  <si>
    <t>установка  дверных полотен</t>
  </si>
  <si>
    <t>окраска металлических дверей</t>
  </si>
  <si>
    <t>замена(ремонт) дверных пружин</t>
  </si>
  <si>
    <t>установка  дверных (оконных) ручек</t>
  </si>
  <si>
    <t>замена  задвижек и шпингалетов</t>
  </si>
  <si>
    <t xml:space="preserve"> </t>
  </si>
  <si>
    <t>Установка пп шарового крана д=32 мм</t>
  </si>
  <si>
    <t>м.п</t>
  </si>
  <si>
    <t>приб.</t>
  </si>
  <si>
    <t>Замена механических общедомовых приборов учета</t>
  </si>
  <si>
    <t>16.Работы, выполняемые в целях надлежащего содержания  коллективных приборов учета</t>
  </si>
  <si>
    <t>17. Работы, выполняемые в целях надлежащего содержания электрооборудования в многоквартирном доме:</t>
  </si>
  <si>
    <t>Техническое обслуживание и ремонт силовых и осветительных установок, электрических установок, очистка клемм и соединений в групповых щитках и распределительных шкафах, наладка электрооборудования</t>
  </si>
  <si>
    <t xml:space="preserve">1 раз в год </t>
  </si>
  <si>
    <t>18. Работы, выполняемые в целях надлежащего содержания систем внутридомового газового оборудования в многоквартирном доме:</t>
  </si>
  <si>
    <t>Обеспечение проведения технического диагностирования внутридомового газового оборудования</t>
  </si>
  <si>
    <t xml:space="preserve">19. Работы, выполняемые в целях надлежащего содержания и ремонта лифта (лифтов) в многоквартирном доме:
</t>
  </si>
  <si>
    <t> 20. Работы по содержанию помещений, входящих  в состав общего имущества в многоквартирном доме:</t>
  </si>
  <si>
    <t>дог</t>
  </si>
  <si>
    <t>21.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</t>
  </si>
  <si>
    <t>22. Организация мест накопления бытовых отходов, сбор отходов I - IV классов опасности (отработанных ртутьсодержащих ламп и др.) и их передача в специализированные организации, имеющие лицензии на осуществление деятельности по сбору, использованию, обезвреживанию, транспортированию и размещению таких отходов</t>
  </si>
  <si>
    <t>23. Диспетчерское обслуживание и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</si>
  <si>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 xml:space="preserve"> Управление жилищным фондом</t>
  </si>
  <si>
    <t>обрезка деревьев с помощью вышки</t>
  </si>
  <si>
    <t>прочистка канализации</t>
  </si>
  <si>
    <t>установка наличника</t>
  </si>
  <si>
    <t>установка оконных петель</t>
  </si>
  <si>
    <t>ремонт ливневой КНЗ</t>
  </si>
  <si>
    <t>прочистка ливневой КНЗ</t>
  </si>
  <si>
    <t>27-14</t>
  </si>
  <si>
    <t>Карбышева, 154</t>
  </si>
  <si>
    <t xml:space="preserve">Устранение выявленных нарушений </t>
  </si>
  <si>
    <t>Осмотры помещений общего пользования и при необходимости проведение дератизации и дезинсекции помещений</t>
  </si>
  <si>
    <t>Всего послупило средств с учетом остатков</t>
  </si>
  <si>
    <t>устройство металлического поручня</t>
  </si>
  <si>
    <t xml:space="preserve"> заполнение оконных проемов</t>
  </si>
  <si>
    <t xml:space="preserve"> -замена труб  ХВС  Д=100</t>
  </si>
  <si>
    <t>прочистка стояков ХВС</t>
  </si>
  <si>
    <t>по договору</t>
  </si>
  <si>
    <t>ремонт  отмостки (асфальтобетонного покрытия)</t>
  </si>
  <si>
    <t>Изготовление и установка металлической лестницы на кровлю</t>
  </si>
  <si>
    <t xml:space="preserve">Ремонт оголовок (восстановление кирпичной кладки) </t>
  </si>
  <si>
    <t>замена почтовых ящиков</t>
  </si>
  <si>
    <t>Ремонт пола (цементная стяжка)</t>
  </si>
  <si>
    <t>установка замка</t>
  </si>
  <si>
    <t>Ремонт изоляции и оберточного слоя</t>
  </si>
  <si>
    <t xml:space="preserve">Ремонт труб канализации  </t>
  </si>
  <si>
    <t>Ремонт трубопровода  ХВС</t>
  </si>
  <si>
    <t xml:space="preserve"> -замена трубопровода Д=25</t>
  </si>
  <si>
    <t xml:space="preserve"> -замена трубопровода Д=32</t>
  </si>
  <si>
    <t xml:space="preserve"> -замена трубопровода Д=40</t>
  </si>
  <si>
    <t xml:space="preserve"> -замена трубопровода Д=50</t>
  </si>
  <si>
    <t xml:space="preserve"> -покраска трубопровода</t>
  </si>
  <si>
    <t xml:space="preserve"> врезка в сети Д=15</t>
  </si>
  <si>
    <t xml:space="preserve"> врезка в сети Д=20</t>
  </si>
  <si>
    <t xml:space="preserve"> врезка в сети Д=25</t>
  </si>
  <si>
    <t xml:space="preserve"> -замена трубопровода Д=15</t>
  </si>
  <si>
    <t>Ремонт трубопровода  ГВС</t>
  </si>
  <si>
    <t xml:space="preserve">Ремонт трубопровода отопления </t>
  </si>
  <si>
    <t>Замена чугунной задвижки Д=50</t>
  </si>
  <si>
    <t>Замена чугунной задвижки Д=80</t>
  </si>
  <si>
    <t xml:space="preserve">Ремонт пп  запорной арматуры </t>
  </si>
  <si>
    <t>-замена запорной арматуры-кран Д=15</t>
  </si>
  <si>
    <t>врезка в действующие сети Д=32</t>
  </si>
  <si>
    <t>Поверка манометра</t>
  </si>
  <si>
    <t>Установка  термометра</t>
  </si>
  <si>
    <t>Прокладка трубопровода из пластиковых труб ( с учетом фитингов)</t>
  </si>
  <si>
    <t>27.Энергосбережение</t>
  </si>
  <si>
    <t>установка светильника обычного</t>
  </si>
  <si>
    <t>25.Благоустройство</t>
  </si>
  <si>
    <t>ремонт дорожек (асфальт)</t>
  </si>
  <si>
    <t>Ремонт оборудования ОДПУ</t>
  </si>
  <si>
    <t>Гидравлическое испытание трубопроводов систем отопления, водопровода и ГВС</t>
  </si>
  <si>
    <t>Поверка общедомовых приборов учета</t>
  </si>
  <si>
    <t>Включение отопления с удалением воздуха из системы отопления</t>
  </si>
  <si>
    <t>Отключение отопления</t>
  </si>
  <si>
    <t>установка ответной планки</t>
  </si>
  <si>
    <t xml:space="preserve"> Непосредственное управление жилищным фондом</t>
  </si>
  <si>
    <t>Установка плафона на  светильник</t>
  </si>
  <si>
    <t>Установка  светильника обычного</t>
  </si>
  <si>
    <t>Смена пп соединений Д 20</t>
  </si>
  <si>
    <t>Смена пп соединений Д= 25</t>
  </si>
  <si>
    <t>Смена пп соединений Д=32</t>
  </si>
  <si>
    <t xml:space="preserve"> -ремонт кровли </t>
  </si>
  <si>
    <t xml:space="preserve"> -смена запорной арматуры-вентиль Д-15</t>
  </si>
  <si>
    <t xml:space="preserve"> -смена запорной арматуры-вентиль Д-20</t>
  </si>
  <si>
    <t xml:space="preserve"> -смена запорной арматуры-вентиль Д-25</t>
  </si>
  <si>
    <t xml:space="preserve"> -смена запорной арматуры-кран Д-20</t>
  </si>
  <si>
    <t>Ликвидация воздуш.пробок на радиат.</t>
  </si>
  <si>
    <t xml:space="preserve"> -замена труб канализации чугун на пластик Д=50</t>
  </si>
  <si>
    <t xml:space="preserve"> -замена труб канализации чугун на пластик Д=100</t>
  </si>
  <si>
    <t>Смена ПП соединений 40(пп муфт,угольников, тройников)</t>
  </si>
  <si>
    <t>Смена ПП соединений 63(пп муфт,угольников, тройников)</t>
  </si>
  <si>
    <t>Заделка отверстий в перекрытиях пеной монтажной</t>
  </si>
  <si>
    <t>врезка штуцеров под манометры и термометры</t>
  </si>
  <si>
    <t>замена грязевиков с учетом приварки 4 фланцев и сменой прокладок</t>
  </si>
  <si>
    <t>Присоединение к зажимам(Протяжка и разброска)</t>
  </si>
  <si>
    <t xml:space="preserve"> -замена труб  ХВС  Д=80</t>
  </si>
  <si>
    <t xml:space="preserve"> -замена труб  ХВС  Д=15</t>
  </si>
  <si>
    <t xml:space="preserve"> -замена труб  ХВС  Д=20</t>
  </si>
  <si>
    <t xml:space="preserve"> -замена труб  ГВС  Д=15</t>
  </si>
  <si>
    <t xml:space="preserve"> -замена труб канализации пластик на пластик Д=50</t>
  </si>
  <si>
    <t xml:space="preserve"> -замена труб канализации чугунна пластик Д=100</t>
  </si>
  <si>
    <t>замена оконных ручек-заверток</t>
  </si>
  <si>
    <t>установка форточки</t>
  </si>
  <si>
    <t>замена пружин</t>
  </si>
  <si>
    <t>установка ручек</t>
  </si>
  <si>
    <t>Смена муфт разъемной (американки) диаметром 20</t>
  </si>
  <si>
    <t>Смена муфт разъемной (американки) диаметром 25</t>
  </si>
  <si>
    <t>Смена муфт разъемной (американки) диаметром 32</t>
  </si>
  <si>
    <t>Смена муфт разъемной (американки) диаметром 40</t>
  </si>
  <si>
    <t>снос деревьев с помощью вышки д более 400мм</t>
  </si>
  <si>
    <t>вырезка сухих веток</t>
  </si>
  <si>
    <t>обрезка деревьев с вышки более 600мм</t>
  </si>
  <si>
    <t xml:space="preserve">утепление стены </t>
  </si>
  <si>
    <t>установка дверного полотна</t>
  </si>
  <si>
    <t>ремонт дверной коробки</t>
  </si>
  <si>
    <t>ремонт арматуры со снятием с места до 100мм</t>
  </si>
  <si>
    <t>устройство желоба</t>
  </si>
  <si>
    <t>навеска почтовых ящиков без их стоимости</t>
  </si>
  <si>
    <t>Ремонт входных групп</t>
  </si>
  <si>
    <t>прибор</t>
  </si>
  <si>
    <t>Демонтаж старой трубы 32</t>
  </si>
  <si>
    <t xml:space="preserve">Сумма, руб. </t>
  </si>
  <si>
    <t>смена навесов</t>
  </si>
  <si>
    <t>замена задвижек и шпингалетов</t>
  </si>
  <si>
    <t>Ремонт запорной арматуры Д=15</t>
  </si>
  <si>
    <t>Снятие показаний общедомовых приборов учета электроэнергии</t>
  </si>
  <si>
    <t>демонтаж почтового ящика</t>
  </si>
  <si>
    <t>ремонт почтового ящика</t>
  </si>
  <si>
    <t>ремонт стен отдельными местами</t>
  </si>
  <si>
    <t>установка информационных досок из пластика</t>
  </si>
  <si>
    <t>вывоз веток и отходов растительного происхождения</t>
  </si>
  <si>
    <t>прочистка канализации с использованием высоконапорного водоструйного аппарата</t>
  </si>
  <si>
    <t>демонтаж замка</t>
  </si>
  <si>
    <t>установка деревянных дверей бу</t>
  </si>
  <si>
    <t>Переходящий остаток средств по начислению на 01.01.2023г.,</t>
  </si>
  <si>
    <t>Переходящий остаток средств по оплате на 01.01.2023.,</t>
  </si>
  <si>
    <t>смена  манометра</t>
  </si>
  <si>
    <t>монтаж оконных болтов бу</t>
  </si>
  <si>
    <t>смена поликарбоната с учетом штапика</t>
  </si>
  <si>
    <t>Смена пп шарового крана д=20 мм</t>
  </si>
  <si>
    <t>натяжка и закрепление оптического провода</t>
  </si>
  <si>
    <t>ремонт петли и навеса металлической двери</t>
  </si>
  <si>
    <t>Смена фильтра д.40</t>
  </si>
  <si>
    <t>смена: ручки-завертки, механизмы бу</t>
  </si>
  <si>
    <t>обрезка деревьев с автовышки более 400мм</t>
  </si>
  <si>
    <t>установка поликарбоната с учетем штапика</t>
  </si>
  <si>
    <t xml:space="preserve">9Устранение выявленных нарушений при наличии угрозы обрушения отделочных слоев или нарушения защитных свойств отделки по отношению к несущим конструкциям и инженерному оборудованию </t>
  </si>
  <si>
    <t xml:space="preserve">5Устранение выявленных нарушений при наличии угрозы обрушения отделочных слоев или нарушения защитных свойств отделки по отношению к несущим конструкциям и инженерному оборудованию </t>
  </si>
  <si>
    <t>Смена пп шарового крана д=40 мм</t>
  </si>
  <si>
    <t>Решение судебных инстанций.</t>
  </si>
  <si>
    <t>Корректировка за 1 квартал(протокол собрания)</t>
  </si>
  <si>
    <t>кв-р/вентканалов</t>
  </si>
  <si>
    <t>демонтаж и установка аншлагов</t>
  </si>
  <si>
    <t>ремонт МАФ</t>
  </si>
  <si>
    <t>корректировка за март</t>
  </si>
  <si>
    <t>мп/комплекс работ</t>
  </si>
  <si>
    <t>установка конвекторов на л.кл.</t>
  </si>
  <si>
    <t>Демонтаж старой трубы без стоимости работ по разборке изоляции до 32 мм</t>
  </si>
  <si>
    <t>Демонтаж старой трубы без стоимости работ по разборке изоляции до 63 мм</t>
  </si>
  <si>
    <t>Изготовление и установка опорных кроншт.труб кнз</t>
  </si>
  <si>
    <t xml:space="preserve"> изготовление и установка опорных кронштейнов</t>
  </si>
  <si>
    <t>демонтаж и монтаж бу элеват.со смен.прокладок</t>
  </si>
  <si>
    <t>демонтаж и монтаж элеват.со смен.прокладок</t>
  </si>
  <si>
    <t>вида работы (услуги)</t>
  </si>
  <si>
    <t>Замена труб чугун ф100 на чугун.бу</t>
  </si>
  <si>
    <t>Замена труб чугун ф50 на чугун. Бу</t>
  </si>
  <si>
    <t>замена козырька</t>
  </si>
  <si>
    <t>установка скамеек, ремонт МАФ</t>
  </si>
  <si>
    <t xml:space="preserve"> Всего выполнено работ на общую сумму </t>
  </si>
  <si>
    <t>подрезка дверей деревянных с установкой бу скобяных изделий</t>
  </si>
  <si>
    <t>подрезка дверей деревянных с установкой новых скобяных изделий</t>
  </si>
  <si>
    <t>Отчет управляющей компании ООО" УК"Жилищное Эксплуатационное Управление" о выполнении работ по текущему ремонту и содержанию общедомового имущества за 2023год</t>
  </si>
  <si>
    <r>
      <t>Остаток средств по начислению на 01.01.2024г</t>
    </r>
    <r>
      <rPr>
        <sz val="10"/>
        <rFont val="Arial"/>
        <family val="2"/>
        <charset val="204"/>
      </rPr>
      <t>.,</t>
    </r>
  </si>
  <si>
    <r>
      <t>Переходящие остатки на конец периода на 01.01.2024г.,</t>
    </r>
    <r>
      <rPr>
        <sz val="10"/>
        <rFont val="Arial"/>
        <family val="2"/>
        <charset val="204"/>
      </rPr>
      <t xml:space="preserve"> </t>
    </r>
  </si>
  <si>
    <t>Смена эл. Лампочки накаливания</t>
  </si>
  <si>
    <t>Директор________________________________________________Дудкин С.В.</t>
  </si>
  <si>
    <t>Получил____________________________________________________</t>
  </si>
  <si>
    <t>смета</t>
  </si>
  <si>
    <t>Сведения о поступлении средств  за содержание и текущий ремонт .</t>
  </si>
  <si>
    <t xml:space="preserve">Устранение выявленных нарушений при наличии угрозы обрушения отделочных слоев или нарушения защитных свойств отделки по отношению к несущим конструкциям и инженерному оборудованию </t>
  </si>
  <si>
    <t xml:space="preserve">ремонт крылец </t>
  </si>
  <si>
    <t>Корректировка за 1 квартал</t>
  </si>
  <si>
    <t>Корректировка за 1 квартал ( протокол собрания)</t>
  </si>
  <si>
    <t>Корректировка (протокол собрания)</t>
  </si>
  <si>
    <t>Директор______________________________Дудкин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</si>
</sst>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###,###,##0.00"/>
    <numFmt numFmtId="167" formatCode="0.000"/>
    <numFmt numFmtId="168" formatCode="0.0000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6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6"/>
      <name val="Arial"/>
      <family val="2"/>
      <charset val="204"/>
    </font>
    <font>
      <i/>
      <sz val="9"/>
      <name val="Arial"/>
      <family val="2"/>
      <charset val="204"/>
    </font>
    <font>
      <i/>
      <sz val="6"/>
      <name val="Arial"/>
      <family val="2"/>
      <charset val="204"/>
    </font>
    <font>
      <sz val="11"/>
      <color indexed="8"/>
      <name val="Calibri"/>
      <family val="2"/>
      <charset val="204"/>
    </font>
    <font>
      <b/>
      <i/>
      <sz val="9"/>
      <name val="Arial"/>
      <family val="2"/>
      <charset val="204"/>
    </font>
    <font>
      <sz val="10.5"/>
      <name val="Arial"/>
      <family val="2"/>
      <charset val="204"/>
    </font>
    <font>
      <b/>
      <i/>
      <u/>
      <sz val="9"/>
      <name val="Arial"/>
      <family val="2"/>
      <charset val="204"/>
    </font>
    <font>
      <b/>
      <sz val="7"/>
      <name val="Arial"/>
      <family val="2"/>
      <charset val="204"/>
    </font>
    <font>
      <b/>
      <sz val="10.5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7"/>
      <name val="Arial"/>
      <family val="2"/>
      <charset val="204"/>
    </font>
    <font>
      <i/>
      <sz val="9"/>
      <name val="Times New Roman"/>
      <family val="1"/>
      <charset val="204"/>
    </font>
    <font>
      <b/>
      <u/>
      <sz val="10"/>
      <name val="Arial"/>
      <family val="2"/>
      <charset val="204"/>
    </font>
    <font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10"/>
      </patternFill>
    </fill>
    <fill>
      <patternFill patternType="solid">
        <fgColor theme="0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9" fillId="0" borderId="0"/>
  </cellStyleXfs>
  <cellXfs count="598">
    <xf numFmtId="0" fontId="0" fillId="0" borderId="0" xfId="0"/>
    <xf numFmtId="0" fontId="6" fillId="2" borderId="0" xfId="0" applyFont="1" applyFill="1"/>
    <xf numFmtId="0" fontId="5" fillId="2" borderId="38" xfId="0" applyFont="1" applyFill="1" applyBorder="1" applyAlignment="1">
      <alignment horizontal="right" vertical="top"/>
    </xf>
    <xf numFmtId="0" fontId="5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top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top"/>
    </xf>
    <xf numFmtId="0" fontId="6" fillId="2" borderId="0" xfId="0" applyFont="1" applyFill="1" applyBorder="1"/>
    <xf numFmtId="0" fontId="6" fillId="2" borderId="15" xfId="0" applyFont="1" applyFill="1" applyBorder="1"/>
    <xf numFmtId="0" fontId="5" fillId="2" borderId="0" xfId="0" applyFont="1" applyFill="1" applyBorder="1"/>
    <xf numFmtId="0" fontId="7" fillId="2" borderId="0" xfId="0" applyFont="1" applyFill="1" applyBorder="1" applyAlignment="1">
      <alignment horizontal="right"/>
    </xf>
    <xf numFmtId="0" fontId="7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right" vertical="top" wrapText="1"/>
    </xf>
    <xf numFmtId="0" fontId="7" fillId="2" borderId="0" xfId="0" applyFont="1" applyFill="1" applyBorder="1" applyAlignment="1"/>
    <xf numFmtId="0" fontId="12" fillId="2" borderId="0" xfId="0" applyFont="1" applyFill="1" applyAlignment="1">
      <alignment horizontal="right"/>
    </xf>
    <xf numFmtId="165" fontId="8" fillId="2" borderId="0" xfId="0" applyNumberFormat="1" applyFont="1" applyFill="1" applyBorder="1" applyAlignment="1"/>
    <xf numFmtId="0" fontId="8" fillId="2" borderId="0" xfId="0" applyFont="1" applyFill="1" applyAlignment="1">
      <alignment horizontal="right"/>
    </xf>
    <xf numFmtId="0" fontId="7" fillId="2" borderId="0" xfId="0" applyFont="1" applyFill="1"/>
    <xf numFmtId="0" fontId="5" fillId="2" borderId="0" xfId="0" applyFont="1" applyFill="1"/>
    <xf numFmtId="0" fontId="5" fillId="2" borderId="15" xfId="0" applyFont="1" applyFill="1" applyBorder="1" applyAlignment="1">
      <alignment vertical="top" wrapText="1"/>
    </xf>
    <xf numFmtId="2" fontId="11" fillId="2" borderId="7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top" wrapText="1"/>
    </xf>
    <xf numFmtId="0" fontId="6" fillId="2" borderId="0" xfId="0" applyNumberFormat="1" applyFont="1" applyFill="1" applyBorder="1" applyAlignment="1">
      <alignment horizontal="left" vertical="top" wrapText="1" indent="4"/>
    </xf>
    <xf numFmtId="0" fontId="7" fillId="2" borderId="21" xfId="0" applyFont="1" applyFill="1" applyBorder="1" applyAlignment="1">
      <alignment horizontal="right" vertical="top" wrapText="1"/>
    </xf>
    <xf numFmtId="0" fontId="9" fillId="2" borderId="15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2" fontId="9" fillId="2" borderId="19" xfId="0" applyNumberFormat="1" applyFont="1" applyFill="1" applyBorder="1" applyAlignment="1">
      <alignment horizontal="center" vertical="center"/>
    </xf>
    <xf numFmtId="2" fontId="9" fillId="2" borderId="15" xfId="0" applyNumberFormat="1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2" fontId="9" fillId="2" borderId="22" xfId="0" applyNumberFormat="1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2" fontId="9" fillId="2" borderId="15" xfId="0" applyNumberFormat="1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left" vertical="top" wrapText="1"/>
    </xf>
    <xf numFmtId="0" fontId="9" fillId="2" borderId="53" xfId="0" applyFont="1" applyFill="1" applyBorder="1" applyAlignment="1">
      <alignment horizontal="center" vertical="center" wrapText="1"/>
    </xf>
    <xf numFmtId="0" fontId="9" fillId="3" borderId="17" xfId="1" applyFont="1" applyFill="1" applyBorder="1" applyAlignment="1">
      <alignment horizontal="center" vertical="center"/>
    </xf>
    <xf numFmtId="0" fontId="18" fillId="3" borderId="17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13" fillId="2" borderId="28" xfId="0" applyFont="1" applyFill="1" applyBorder="1" applyAlignment="1">
      <alignment horizontal="left" vertical="top"/>
    </xf>
    <xf numFmtId="0" fontId="9" fillId="2" borderId="27" xfId="0" applyFont="1" applyFill="1" applyBorder="1" applyAlignment="1">
      <alignment vertical="top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7" xfId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right" vertical="top" wrapText="1"/>
    </xf>
    <xf numFmtId="0" fontId="7" fillId="2" borderId="17" xfId="0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right" vertical="top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49" fontId="17" fillId="2" borderId="21" xfId="0" applyNumberFormat="1" applyFont="1" applyFill="1" applyBorder="1" applyAlignment="1">
      <alignment horizontal="right" vertical="top"/>
    </xf>
    <xf numFmtId="49" fontId="17" fillId="2" borderId="18" xfId="0" applyNumberFormat="1" applyFont="1" applyFill="1" applyBorder="1" applyAlignment="1">
      <alignment horizontal="right" vertical="top"/>
    </xf>
    <xf numFmtId="49" fontId="17" fillId="2" borderId="41" xfId="0" applyNumberFormat="1" applyFont="1" applyFill="1" applyBorder="1" applyAlignment="1">
      <alignment horizontal="right" vertical="top"/>
    </xf>
    <xf numFmtId="0" fontId="1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1" fontId="9" fillId="4" borderId="65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 wrapText="1"/>
    </xf>
    <xf numFmtId="1" fontId="9" fillId="2" borderId="15" xfId="0" applyNumberFormat="1" applyFont="1" applyFill="1" applyBorder="1" applyAlignment="1">
      <alignment horizontal="center" vertical="center"/>
    </xf>
    <xf numFmtId="1" fontId="9" fillId="2" borderId="15" xfId="0" applyNumberFormat="1" applyFont="1" applyFill="1" applyBorder="1" applyAlignment="1">
      <alignment horizontal="center" vertical="center" wrapText="1"/>
    </xf>
    <xf numFmtId="2" fontId="16" fillId="2" borderId="11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wrapText="1"/>
    </xf>
    <xf numFmtId="2" fontId="6" fillId="2" borderId="7" xfId="0" applyNumberFormat="1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left" vertical="top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9" fillId="2" borderId="8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3" fillId="2" borderId="43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" fontId="9" fillId="2" borderId="78" xfId="0" applyNumberFormat="1" applyFont="1" applyFill="1" applyBorder="1" applyAlignment="1">
      <alignment horizontal="center"/>
    </xf>
    <xf numFmtId="1" fontId="9" fillId="2" borderId="52" xfId="0" applyNumberFormat="1" applyFont="1" applyFill="1" applyBorder="1" applyAlignment="1">
      <alignment horizontal="center"/>
    </xf>
    <xf numFmtId="0" fontId="10" fillId="2" borderId="21" xfId="0" applyFont="1" applyFill="1" applyBorder="1" applyAlignment="1">
      <alignment horizontal="right" vertical="top" wrapText="1"/>
    </xf>
    <xf numFmtId="0" fontId="18" fillId="3" borderId="25" xfId="1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right" vertical="top" wrapText="1"/>
    </xf>
    <xf numFmtId="49" fontId="17" fillId="2" borderId="69" xfId="0" applyNumberFormat="1" applyFont="1" applyFill="1" applyBorder="1" applyAlignment="1">
      <alignment horizontal="right"/>
    </xf>
    <xf numFmtId="0" fontId="6" fillId="2" borderId="18" xfId="0" applyFont="1" applyFill="1" applyBorder="1" applyAlignment="1">
      <alignment horizontal="right" vertical="top"/>
    </xf>
    <xf numFmtId="0" fontId="6" fillId="2" borderId="17" xfId="0" applyFont="1" applyFill="1" applyBorder="1" applyAlignment="1">
      <alignment horizontal="right" vertical="top"/>
    </xf>
    <xf numFmtId="0" fontId="10" fillId="2" borderId="17" xfId="0" applyFont="1" applyFill="1" applyBorder="1" applyAlignment="1">
      <alignment horizontal="right" vertical="top"/>
    </xf>
    <xf numFmtId="0" fontId="10" fillId="2" borderId="69" xfId="0" applyFont="1" applyFill="1" applyBorder="1" applyAlignment="1">
      <alignment horizontal="right" wrapText="1"/>
    </xf>
    <xf numFmtId="0" fontId="18" fillId="2" borderId="23" xfId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right" vertical="top"/>
    </xf>
    <xf numFmtId="0" fontId="9" fillId="2" borderId="4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right" vertical="top"/>
    </xf>
    <xf numFmtId="0" fontId="6" fillId="2" borderId="18" xfId="0" applyFont="1" applyFill="1" applyBorder="1" applyAlignment="1">
      <alignment horizontal="right" vertical="top" wrapText="1"/>
    </xf>
    <xf numFmtId="0" fontId="6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right" vertical="top" wrapText="1"/>
    </xf>
    <xf numFmtId="2" fontId="6" fillId="2" borderId="15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/>
    </xf>
    <xf numFmtId="2" fontId="9" fillId="2" borderId="7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15" xfId="0" applyFont="1" applyFill="1" applyBorder="1" applyAlignment="1">
      <alignment horizontal="right" vertical="top"/>
    </xf>
    <xf numFmtId="0" fontId="5" fillId="7" borderId="28" xfId="0" applyFont="1" applyFill="1" applyBorder="1" applyAlignment="1">
      <alignment vertical="top" wrapText="1"/>
    </xf>
    <xf numFmtId="0" fontId="5" fillId="7" borderId="27" xfId="0" applyFont="1" applyFill="1" applyBorder="1" applyAlignment="1">
      <alignment vertical="top" wrapText="1"/>
    </xf>
    <xf numFmtId="0" fontId="22" fillId="2" borderId="41" xfId="0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right" vertical="top" wrapText="1"/>
    </xf>
    <xf numFmtId="0" fontId="9" fillId="2" borderId="60" xfId="0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right" vertical="top"/>
    </xf>
    <xf numFmtId="0" fontId="9" fillId="2" borderId="6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right" vertical="center"/>
    </xf>
    <xf numFmtId="0" fontId="5" fillId="7" borderId="87" xfId="0" applyFont="1" applyFill="1" applyBorder="1" applyAlignment="1">
      <alignment horizontal="left" vertical="top" wrapText="1"/>
    </xf>
    <xf numFmtId="0" fontId="9" fillId="7" borderId="73" xfId="0" applyFont="1" applyFill="1" applyBorder="1" applyAlignment="1">
      <alignment wrapText="1"/>
    </xf>
    <xf numFmtId="0" fontId="9" fillId="7" borderId="39" xfId="0" applyFont="1" applyFill="1" applyBorder="1" applyAlignment="1">
      <alignment wrapText="1"/>
    </xf>
    <xf numFmtId="0" fontId="10" fillId="2" borderId="69" xfId="0" applyFont="1" applyFill="1" applyBorder="1" applyAlignment="1">
      <alignment horizontal="left" vertical="top" wrapText="1"/>
    </xf>
    <xf numFmtId="0" fontId="17" fillId="2" borderId="41" xfId="0" applyFont="1" applyFill="1" applyBorder="1" applyAlignment="1">
      <alignment horizontal="right" vertical="center"/>
    </xf>
    <xf numFmtId="0" fontId="10" fillId="2" borderId="41" xfId="0" applyFont="1" applyFill="1" applyBorder="1" applyAlignment="1">
      <alignment horizontal="right" vertical="center"/>
    </xf>
    <xf numFmtId="0" fontId="17" fillId="2" borderId="85" xfId="0" applyFont="1" applyFill="1" applyBorder="1" applyAlignment="1">
      <alignment horizontal="right" wrapText="1"/>
    </xf>
    <xf numFmtId="0" fontId="9" fillId="2" borderId="60" xfId="0" applyFont="1" applyFill="1" applyBorder="1" applyAlignment="1">
      <alignment horizontal="center" wrapText="1"/>
    </xf>
    <xf numFmtId="0" fontId="5" fillId="7" borderId="87" xfId="0" applyFont="1" applyFill="1" applyBorder="1" applyAlignment="1">
      <alignment vertical="top" wrapText="1"/>
    </xf>
    <xf numFmtId="0" fontId="17" fillId="2" borderId="18" xfId="0" applyFont="1" applyFill="1" applyBorder="1" applyAlignment="1">
      <alignment horizontal="right" vertical="top" wrapText="1"/>
    </xf>
    <xf numFmtId="0" fontId="10" fillId="2" borderId="85" xfId="0" applyFont="1" applyFill="1" applyBorder="1" applyAlignment="1">
      <alignment vertical="top" wrapText="1"/>
    </xf>
    <xf numFmtId="0" fontId="5" fillId="7" borderId="95" xfId="0" applyFont="1" applyFill="1" applyBorder="1" applyAlignment="1">
      <alignment vertical="top" wrapText="1"/>
    </xf>
    <xf numFmtId="0" fontId="9" fillId="7" borderId="96" xfId="0" applyFont="1" applyFill="1" applyBorder="1" applyAlignment="1">
      <alignment horizontal="center" wrapText="1"/>
    </xf>
    <xf numFmtId="0" fontId="22" fillId="2" borderId="18" xfId="0" applyFont="1" applyFill="1" applyBorder="1" applyAlignment="1">
      <alignment horizontal="center" vertical="center" wrapText="1"/>
    </xf>
    <xf numFmtId="0" fontId="10" fillId="2" borderId="85" xfId="0" applyFont="1" applyFill="1" applyBorder="1" applyAlignment="1">
      <alignment horizontal="right" vertical="top" wrapText="1"/>
    </xf>
    <xf numFmtId="0" fontId="17" fillId="2" borderId="85" xfId="0" applyFont="1" applyFill="1" applyBorder="1" applyAlignment="1">
      <alignment horizontal="right" vertical="center" wrapText="1"/>
    </xf>
    <xf numFmtId="0" fontId="17" fillId="2" borderId="85" xfId="0" applyFont="1" applyFill="1" applyBorder="1" applyAlignment="1">
      <alignment horizontal="right" vertical="top" wrapText="1"/>
    </xf>
    <xf numFmtId="0" fontId="17" fillId="2" borderId="58" xfId="0" applyFont="1" applyFill="1" applyBorder="1" applyAlignment="1">
      <alignment horizontal="right" vertical="center" wrapText="1"/>
    </xf>
    <xf numFmtId="0" fontId="9" fillId="2" borderId="49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right" vertical="top" wrapText="1"/>
    </xf>
    <xf numFmtId="0" fontId="22" fillId="2" borderId="18" xfId="0" applyFont="1" applyFill="1" applyBorder="1" applyAlignment="1">
      <alignment horizontal="center" vertical="top" wrapText="1"/>
    </xf>
    <xf numFmtId="0" fontId="17" fillId="2" borderId="69" xfId="0" applyFont="1" applyFill="1" applyBorder="1" applyAlignment="1">
      <alignment horizontal="right" vertical="center"/>
    </xf>
    <xf numFmtId="0" fontId="17" fillId="2" borderId="54" xfId="0" applyFont="1" applyFill="1" applyBorder="1" applyAlignment="1">
      <alignment horizontal="right" vertical="center"/>
    </xf>
    <xf numFmtId="0" fontId="9" fillId="2" borderId="52" xfId="0" applyFont="1" applyFill="1" applyBorder="1" applyAlignment="1">
      <alignment horizontal="center"/>
    </xf>
    <xf numFmtId="0" fontId="17" fillId="2" borderId="85" xfId="0" applyFont="1" applyFill="1" applyBorder="1" applyAlignment="1">
      <alignment horizontal="right" vertical="center"/>
    </xf>
    <xf numFmtId="0" fontId="17" fillId="2" borderId="90" xfId="0" applyFont="1" applyFill="1" applyBorder="1" applyAlignment="1">
      <alignment horizontal="right" vertical="center" wrapText="1"/>
    </xf>
    <xf numFmtId="0" fontId="13" fillId="2" borderId="85" xfId="0" applyFont="1" applyFill="1" applyBorder="1" applyAlignment="1">
      <alignment horizontal="center" vertical="top" wrapText="1"/>
    </xf>
    <xf numFmtId="2" fontId="9" fillId="2" borderId="52" xfId="0" applyNumberFormat="1" applyFont="1" applyFill="1" applyBorder="1" applyAlignment="1">
      <alignment horizontal="center"/>
    </xf>
    <xf numFmtId="49" fontId="7" fillId="2" borderId="21" xfId="0" applyNumberFormat="1" applyFont="1" applyFill="1" applyBorder="1" applyAlignment="1">
      <alignment horizontal="left" vertical="top" wrapText="1"/>
    </xf>
    <xf numFmtId="49" fontId="13" fillId="2" borderId="69" xfId="0" applyNumberFormat="1" applyFont="1" applyFill="1" applyBorder="1" applyAlignment="1">
      <alignment horizontal="left"/>
    </xf>
    <xf numFmtId="49" fontId="13" fillId="2" borderId="92" xfId="0" applyNumberFormat="1" applyFont="1" applyFill="1" applyBorder="1" applyAlignment="1">
      <alignment horizontal="left"/>
    </xf>
    <xf numFmtId="0" fontId="10" fillId="2" borderId="69" xfId="0" applyFont="1" applyFill="1" applyBorder="1" applyAlignment="1">
      <alignment horizontal="right"/>
    </xf>
    <xf numFmtId="0" fontId="13" fillId="2" borderId="2" xfId="3" applyFont="1" applyFill="1" applyBorder="1" applyAlignment="1">
      <alignment horizontal="left"/>
    </xf>
    <xf numFmtId="49" fontId="10" fillId="2" borderId="69" xfId="0" applyNumberFormat="1" applyFont="1" applyFill="1" applyBorder="1" applyAlignment="1">
      <alignment horizontal="right"/>
    </xf>
    <xf numFmtId="0" fontId="13" fillId="2" borderId="69" xfId="3" applyFont="1" applyFill="1" applyBorder="1" applyAlignment="1">
      <alignment horizontal="left"/>
    </xf>
    <xf numFmtId="0" fontId="27" fillId="2" borderId="60" xfId="3" applyFont="1" applyFill="1" applyBorder="1" applyAlignment="1">
      <alignment horizontal="right"/>
    </xf>
    <xf numFmtId="0" fontId="17" fillId="2" borderId="69" xfId="3" applyFont="1" applyFill="1" applyBorder="1" applyAlignment="1">
      <alignment horizontal="right"/>
    </xf>
    <xf numFmtId="49" fontId="10" fillId="2" borderId="69" xfId="0" applyNumberFormat="1" applyFont="1" applyFill="1" applyBorder="1" applyAlignment="1">
      <alignment horizontal="right" vertical="center"/>
    </xf>
    <xf numFmtId="49" fontId="22" fillId="2" borderId="17" xfId="0" applyNumberFormat="1" applyFont="1" applyFill="1" applyBorder="1" applyAlignment="1">
      <alignment horizontal="center" vertical="center"/>
    </xf>
    <xf numFmtId="0" fontId="9" fillId="2" borderId="81" xfId="0" applyFont="1" applyFill="1" applyBorder="1" applyAlignment="1">
      <alignment horizontal="center" vertical="center" wrapText="1"/>
    </xf>
    <xf numFmtId="0" fontId="9" fillId="2" borderId="78" xfId="0" applyFont="1" applyFill="1" applyBorder="1" applyAlignment="1">
      <alignment horizont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wrapText="1"/>
    </xf>
    <xf numFmtId="0" fontId="10" fillId="2" borderId="69" xfId="0" applyFont="1" applyFill="1" applyBorder="1" applyAlignment="1">
      <alignment vertical="top" wrapText="1"/>
    </xf>
    <xf numFmtId="0" fontId="9" fillId="2" borderId="61" xfId="0" applyFont="1" applyFill="1" applyBorder="1" applyAlignment="1">
      <alignment horizontal="center" wrapText="1"/>
    </xf>
    <xf numFmtId="1" fontId="9" fillId="2" borderId="62" xfId="0" applyNumberFormat="1" applyFont="1" applyFill="1" applyBorder="1" applyAlignment="1">
      <alignment horizontal="center"/>
    </xf>
    <xf numFmtId="49" fontId="10" fillId="2" borderId="18" xfId="0" applyNumberFormat="1" applyFont="1" applyFill="1" applyBorder="1" applyAlignment="1">
      <alignment horizontal="right" vertical="top"/>
    </xf>
    <xf numFmtId="0" fontId="9" fillId="2" borderId="54" xfId="0" applyFont="1" applyFill="1" applyBorder="1" applyAlignment="1">
      <alignment horizontal="center" wrapText="1"/>
    </xf>
    <xf numFmtId="0" fontId="9" fillId="2" borderId="54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center" vertical="center" wrapText="1"/>
    </xf>
    <xf numFmtId="1" fontId="9" fillId="2" borderId="57" xfId="0" applyNumberFormat="1" applyFont="1" applyFill="1" applyBorder="1" applyAlignment="1">
      <alignment horizontal="center"/>
    </xf>
    <xf numFmtId="0" fontId="5" fillId="4" borderId="40" xfId="0" applyFont="1" applyFill="1" applyBorder="1" applyAlignment="1">
      <alignment vertical="top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/>
    </xf>
    <xf numFmtId="0" fontId="5" fillId="4" borderId="87" xfId="0" applyFont="1" applyFill="1" applyBorder="1" applyAlignment="1">
      <alignment horizontal="left" vertical="top" wrapText="1"/>
    </xf>
    <xf numFmtId="0" fontId="10" fillId="2" borderId="85" xfId="3" applyFont="1" applyFill="1" applyBorder="1" applyAlignment="1">
      <alignment horizontal="left" vertical="top" wrapText="1"/>
    </xf>
    <xf numFmtId="49" fontId="10" fillId="2" borderId="69" xfId="0" applyNumberFormat="1" applyFont="1" applyFill="1" applyBorder="1" applyAlignment="1">
      <alignment horizontal="left" vertical="top" wrapText="1"/>
    </xf>
    <xf numFmtId="0" fontId="9" fillId="2" borderId="49" xfId="3" applyFont="1" applyFill="1" applyBorder="1" applyAlignment="1">
      <alignment horizontal="center" vertical="center" wrapText="1"/>
    </xf>
    <xf numFmtId="49" fontId="17" fillId="2" borderId="69" xfId="0" applyNumberFormat="1" applyFont="1" applyFill="1" applyBorder="1" applyAlignment="1">
      <alignment horizontal="right" vertical="top"/>
    </xf>
    <xf numFmtId="0" fontId="9" fillId="4" borderId="79" xfId="0" applyFont="1" applyFill="1" applyBorder="1" applyAlignment="1">
      <alignment wrapText="1"/>
    </xf>
    <xf numFmtId="0" fontId="9" fillId="4" borderId="27" xfId="0" applyFont="1" applyFill="1" applyBorder="1" applyAlignment="1">
      <alignment wrapText="1"/>
    </xf>
    <xf numFmtId="0" fontId="9" fillId="2" borderId="78" xfId="0" applyFont="1" applyFill="1" applyBorder="1" applyAlignment="1">
      <alignment horizontal="center"/>
    </xf>
    <xf numFmtId="0" fontId="10" fillId="2" borderId="85" xfId="3" applyFont="1" applyFill="1" applyBorder="1" applyAlignment="1">
      <alignment horizontal="right" vertical="top" wrapText="1"/>
    </xf>
    <xf numFmtId="0" fontId="9" fillId="2" borderId="59" xfId="3" applyFont="1" applyFill="1" applyBorder="1" applyAlignment="1">
      <alignment horizontal="center" vertical="center" wrapText="1"/>
    </xf>
    <xf numFmtId="2" fontId="9" fillId="2" borderId="57" xfId="0" applyNumberFormat="1" applyFont="1" applyFill="1" applyBorder="1" applyAlignment="1">
      <alignment horizontal="center" wrapText="1"/>
    </xf>
    <xf numFmtId="0" fontId="5" fillId="4" borderId="87" xfId="3" applyFont="1" applyFill="1" applyBorder="1" applyAlignment="1">
      <alignment horizontal="left" vertical="top" wrapText="1"/>
    </xf>
    <xf numFmtId="0" fontId="9" fillId="4" borderId="76" xfId="3" applyFont="1" applyFill="1" applyBorder="1" applyAlignment="1">
      <alignment wrapText="1"/>
    </xf>
    <xf numFmtId="0" fontId="9" fillId="4" borderId="77" xfId="3" applyFont="1" applyFill="1" applyBorder="1" applyAlignment="1">
      <alignment wrapText="1"/>
    </xf>
    <xf numFmtId="0" fontId="10" fillId="2" borderId="69" xfId="0" applyFont="1" applyFill="1" applyBorder="1" applyAlignment="1">
      <alignment horizontal="right" vertical="top" wrapText="1"/>
    </xf>
    <xf numFmtId="0" fontId="9" fillId="2" borderId="61" xfId="3" applyFont="1" applyFill="1" applyBorder="1" applyAlignment="1">
      <alignment horizontal="center" vertical="center" wrapText="1"/>
    </xf>
    <xf numFmtId="0" fontId="9" fillId="2" borderId="54" xfId="3" applyFont="1" applyFill="1" applyBorder="1" applyAlignment="1">
      <alignment horizontal="center" vertical="center" wrapText="1"/>
    </xf>
    <xf numFmtId="0" fontId="9" fillId="2" borderId="63" xfId="3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top" wrapText="1"/>
    </xf>
    <xf numFmtId="0" fontId="10" fillId="2" borderId="17" xfId="0" applyFont="1" applyFill="1" applyBorder="1" applyAlignment="1">
      <alignment horizontal="right" vertical="top" wrapText="1"/>
    </xf>
    <xf numFmtId="0" fontId="5" fillId="4" borderId="28" xfId="0" applyFont="1" applyFill="1" applyBorder="1" applyAlignment="1">
      <alignment horizontal="left" vertical="top" wrapText="1"/>
    </xf>
    <xf numFmtId="0" fontId="5" fillId="4" borderId="40" xfId="0" applyFont="1" applyFill="1" applyBorder="1" applyAlignment="1">
      <alignment horizontal="left" vertical="top" wrapText="1"/>
    </xf>
    <xf numFmtId="0" fontId="11" fillId="6" borderId="40" xfId="0" applyFont="1" applyFill="1" applyBorder="1" applyAlignment="1">
      <alignment horizontal="center" vertical="top" wrapText="1"/>
    </xf>
    <xf numFmtId="0" fontId="21" fillId="6" borderId="27" xfId="0" applyFont="1" applyFill="1" applyBorder="1" applyAlignment="1">
      <alignment horizontal="center" vertical="center" wrapText="1"/>
    </xf>
    <xf numFmtId="0" fontId="21" fillId="6" borderId="27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 vertical="center"/>
    </xf>
    <xf numFmtId="0" fontId="10" fillId="2" borderId="99" xfId="0" applyFont="1" applyFill="1" applyBorder="1" applyAlignment="1">
      <alignment horizontal="right" vertical="top"/>
    </xf>
    <xf numFmtId="1" fontId="9" fillId="2" borderId="19" xfId="0" applyNumberFormat="1" applyFont="1" applyFill="1" applyBorder="1" applyAlignment="1">
      <alignment horizontal="center"/>
    </xf>
    <xf numFmtId="0" fontId="10" fillId="2" borderId="60" xfId="0" applyFont="1" applyFill="1" applyBorder="1" applyAlignment="1">
      <alignment horizontal="right" vertical="top"/>
    </xf>
    <xf numFmtId="1" fontId="9" fillId="2" borderId="15" xfId="0" applyNumberFormat="1" applyFont="1" applyFill="1" applyBorder="1" applyAlignment="1">
      <alignment horizontal="center"/>
    </xf>
    <xf numFmtId="0" fontId="10" fillId="2" borderId="49" xfId="0" applyFont="1" applyFill="1" applyBorder="1" applyAlignment="1">
      <alignment horizontal="right" vertical="top"/>
    </xf>
    <xf numFmtId="0" fontId="10" fillId="2" borderId="2" xfId="0" applyFont="1" applyFill="1" applyBorder="1" applyAlignment="1">
      <alignment horizontal="right" vertical="top"/>
    </xf>
    <xf numFmtId="0" fontId="10" fillId="2" borderId="18" xfId="0" applyFont="1" applyFill="1" applyBorder="1" applyAlignment="1">
      <alignment horizontal="right" vertical="center"/>
    </xf>
    <xf numFmtId="1" fontId="9" fillId="2" borderId="51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 wrapText="1"/>
    </xf>
    <xf numFmtId="0" fontId="5" fillId="4" borderId="28" xfId="0" applyFont="1" applyFill="1" applyBorder="1" applyAlignment="1"/>
    <xf numFmtId="0" fontId="5" fillId="7" borderId="39" xfId="0" applyFont="1" applyFill="1" applyBorder="1" applyAlignment="1"/>
    <xf numFmtId="0" fontId="10" fillId="2" borderId="54" xfId="0" applyFont="1" applyFill="1" applyBorder="1" applyAlignment="1">
      <alignment horizontal="right"/>
    </xf>
    <xf numFmtId="0" fontId="10" fillId="2" borderId="54" xfId="0" applyFont="1" applyFill="1" applyBorder="1" applyAlignment="1">
      <alignment horizontal="right" wrapText="1"/>
    </xf>
    <xf numFmtId="0" fontId="5" fillId="2" borderId="28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right" vertical="top" wrapText="1"/>
    </xf>
    <xf numFmtId="0" fontId="6" fillId="2" borderId="15" xfId="0" applyFont="1" applyFill="1" applyBorder="1" applyAlignment="1">
      <alignment horizontal="right" vertical="top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17" fillId="2" borderId="69" xfId="0" applyFont="1" applyFill="1" applyBorder="1" applyAlignment="1">
      <alignment horizontal="right" vertical="top" wrapText="1"/>
    </xf>
    <xf numFmtId="0" fontId="5" fillId="7" borderId="83" xfId="0" applyFont="1" applyFill="1" applyBorder="1" applyAlignment="1">
      <alignment vertical="top" wrapText="1"/>
    </xf>
    <xf numFmtId="0" fontId="5" fillId="7" borderId="27" xfId="0" applyFont="1" applyFill="1" applyBorder="1" applyAlignment="1">
      <alignment wrapText="1"/>
    </xf>
    <xf numFmtId="0" fontId="9" fillId="2" borderId="19" xfId="0" applyFont="1" applyFill="1" applyBorder="1" applyAlignment="1">
      <alignment horizontal="center" vertical="center" wrapText="1"/>
    </xf>
    <xf numFmtId="0" fontId="22" fillId="2" borderId="85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right" vertical="center" wrapText="1"/>
    </xf>
    <xf numFmtId="0" fontId="10" fillId="2" borderId="69" xfId="0" applyFont="1" applyFill="1" applyBorder="1" applyAlignment="1">
      <alignment horizontal="right" vertical="center" wrapText="1"/>
    </xf>
    <xf numFmtId="0" fontId="10" fillId="2" borderId="41" xfId="1" applyFont="1" applyFill="1" applyBorder="1" applyAlignment="1">
      <alignment horizontal="right" vertical="center"/>
    </xf>
    <xf numFmtId="0" fontId="10" fillId="2" borderId="41" xfId="1" applyFont="1" applyFill="1" applyBorder="1" applyAlignment="1">
      <alignment horizontal="right" vertical="top"/>
    </xf>
    <xf numFmtId="0" fontId="10" fillId="2" borderId="85" xfId="0" applyFont="1" applyFill="1" applyBorder="1" applyAlignment="1">
      <alignment horizontal="left" vertical="top" wrapText="1"/>
    </xf>
    <xf numFmtId="0" fontId="10" fillId="3" borderId="18" xfId="1" applyFont="1" applyFill="1" applyBorder="1" applyAlignment="1">
      <alignment horizontal="right" vertical="top"/>
    </xf>
    <xf numFmtId="0" fontId="9" fillId="2" borderId="21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center" wrapText="1"/>
    </xf>
    <xf numFmtId="0" fontId="17" fillId="5" borderId="85" xfId="0" applyFont="1" applyFill="1" applyBorder="1" applyAlignment="1">
      <alignment horizontal="right" vertical="top" wrapText="1"/>
    </xf>
    <xf numFmtId="0" fontId="9" fillId="7" borderId="9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/>
    </xf>
    <xf numFmtId="0" fontId="18" fillId="2" borderId="49" xfId="0" applyFont="1" applyFill="1" applyBorder="1" applyAlignment="1">
      <alignment horizontal="center" wrapText="1"/>
    </xf>
    <xf numFmtId="0" fontId="22" fillId="2" borderId="74" xfId="0" applyFont="1" applyFill="1" applyBorder="1" applyAlignment="1">
      <alignment horizontal="center" vertical="center"/>
    </xf>
    <xf numFmtId="0" fontId="9" fillId="2" borderId="81" xfId="0" applyFont="1" applyFill="1" applyBorder="1" applyAlignment="1">
      <alignment horizontal="center" wrapText="1"/>
    </xf>
    <xf numFmtId="0" fontId="18" fillId="2" borderId="17" xfId="0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horizontal="center" vertical="center"/>
    </xf>
    <xf numFmtId="1" fontId="9" fillId="2" borderId="52" xfId="0" applyNumberFormat="1" applyFont="1" applyFill="1" applyBorder="1" applyAlignment="1">
      <alignment horizontal="center" wrapText="1"/>
    </xf>
    <xf numFmtId="2" fontId="9" fillId="2" borderId="52" xfId="0" applyNumberFormat="1" applyFont="1" applyFill="1" applyBorder="1" applyAlignment="1">
      <alignment horizontal="center" wrapText="1"/>
    </xf>
    <xf numFmtId="2" fontId="25" fillId="2" borderId="8" xfId="0" applyNumberFormat="1" applyFont="1" applyFill="1" applyBorder="1" applyAlignment="1">
      <alignment horizontal="center" vertical="center"/>
    </xf>
    <xf numFmtId="2" fontId="25" fillId="2" borderId="7" xfId="0" applyNumberFormat="1" applyFont="1" applyFill="1" applyBorder="1" applyAlignment="1">
      <alignment horizontal="center" vertical="center" wrapText="1"/>
    </xf>
    <xf numFmtId="0" fontId="28" fillId="2" borderId="85" xfId="0" applyFont="1" applyFill="1" applyBorder="1" applyAlignment="1">
      <alignment horizontal="center" wrapText="1"/>
    </xf>
    <xf numFmtId="0" fontId="16" fillId="2" borderId="49" xfId="0" applyFont="1" applyFill="1" applyBorder="1" applyAlignment="1">
      <alignment horizontal="center" wrapText="1"/>
    </xf>
    <xf numFmtId="2" fontId="16" fillId="2" borderId="52" xfId="0" applyNumberFormat="1" applyFont="1" applyFill="1" applyBorder="1" applyAlignment="1">
      <alignment horizontal="center"/>
    </xf>
    <xf numFmtId="2" fontId="25" fillId="2" borderId="15" xfId="0" applyNumberFormat="1" applyFont="1" applyFill="1" applyBorder="1" applyAlignment="1">
      <alignment horizontal="center" vertical="center" wrapText="1"/>
    </xf>
    <xf numFmtId="2" fontId="25" fillId="2" borderId="14" xfId="0" applyNumberFormat="1" applyFont="1" applyFill="1" applyBorder="1" applyAlignment="1">
      <alignment horizontal="center" vertical="center"/>
    </xf>
    <xf numFmtId="0" fontId="13" fillId="2" borderId="69" xfId="0" applyFont="1" applyFill="1" applyBorder="1" applyAlignment="1">
      <alignment horizontal="left" wrapText="1"/>
    </xf>
    <xf numFmtId="2" fontId="5" fillId="2" borderId="14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 wrapText="1"/>
    </xf>
    <xf numFmtId="2" fontId="11" fillId="2" borderId="8" xfId="0" applyNumberFormat="1" applyFont="1" applyFill="1" applyBorder="1" applyAlignment="1">
      <alignment horizontal="center" vertical="center"/>
    </xf>
    <xf numFmtId="2" fontId="4" fillId="2" borderId="56" xfId="0" applyNumberFormat="1" applyFont="1" applyFill="1" applyBorder="1" applyAlignment="1">
      <alignment horizontal="center" vertical="center" wrapText="1"/>
    </xf>
    <xf numFmtId="2" fontId="11" fillId="2" borderId="10" xfId="0" applyNumberFormat="1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 wrapText="1"/>
    </xf>
    <xf numFmtId="0" fontId="9" fillId="4" borderId="65" xfId="0" applyFont="1" applyFill="1" applyBorder="1" applyAlignment="1">
      <alignment horizontal="center" vertical="center" wrapText="1"/>
    </xf>
    <xf numFmtId="2" fontId="11" fillId="2" borderId="56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 vertical="center" wrapText="1"/>
    </xf>
    <xf numFmtId="0" fontId="9" fillId="2" borderId="69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left" vertical="top" wrapText="1" indent="4"/>
    </xf>
    <xf numFmtId="0" fontId="5" fillId="2" borderId="0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68" fontId="7" fillId="5" borderId="89" xfId="0" applyNumberFormat="1" applyFont="1" applyFill="1" applyBorder="1" applyAlignment="1">
      <alignment horizontal="center" vertical="center" wrapText="1"/>
    </xf>
    <xf numFmtId="2" fontId="7" fillId="2" borderId="55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167" fontId="7" fillId="5" borderId="55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9" fillId="7" borderId="84" xfId="0" applyFont="1" applyFill="1" applyBorder="1" applyAlignment="1">
      <alignment horizontal="center" vertical="center" wrapText="1"/>
    </xf>
    <xf numFmtId="2" fontId="7" fillId="5" borderId="36" xfId="0" applyNumberFormat="1" applyFont="1" applyFill="1" applyBorder="1" applyAlignment="1">
      <alignment horizontal="center" vertical="center" wrapText="1"/>
    </xf>
    <xf numFmtId="2" fontId="7" fillId="5" borderId="14" xfId="0" applyNumberFormat="1" applyFont="1" applyFill="1" applyBorder="1" applyAlignment="1">
      <alignment horizontal="center" vertical="center" wrapText="1"/>
    </xf>
    <xf numFmtId="0" fontId="9" fillId="7" borderId="32" xfId="0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2" fontId="7" fillId="5" borderId="55" xfId="0" applyNumberFormat="1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165" fontId="7" fillId="2" borderId="14" xfId="0" applyNumberFormat="1" applyFont="1" applyFill="1" applyBorder="1" applyAlignment="1">
      <alignment horizontal="center" vertical="center" wrapText="1"/>
    </xf>
    <xf numFmtId="165" fontId="7" fillId="2" borderId="14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2" fontId="7" fillId="5" borderId="68" xfId="0" applyNumberFormat="1" applyFont="1" applyFill="1" applyBorder="1" applyAlignment="1">
      <alignment horizontal="center" vertical="center" wrapText="1"/>
    </xf>
    <xf numFmtId="2" fontId="7" fillId="2" borderId="70" xfId="0" applyNumberFormat="1" applyFont="1" applyFill="1" applyBorder="1" applyAlignment="1">
      <alignment horizontal="center" vertical="center" wrapText="1"/>
    </xf>
    <xf numFmtId="2" fontId="7" fillId="5" borderId="55" xfId="0" applyNumberFormat="1" applyFont="1" applyFill="1" applyBorder="1" applyAlignment="1">
      <alignment horizontal="center" vertical="center"/>
    </xf>
    <xf numFmtId="2" fontId="7" fillId="5" borderId="71" xfId="0" applyNumberFormat="1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2" fontId="7" fillId="2" borderId="55" xfId="3" applyNumberFormat="1" applyFont="1" applyFill="1" applyBorder="1" applyAlignment="1">
      <alignment horizontal="center" vertical="center" wrapText="1"/>
    </xf>
    <xf numFmtId="2" fontId="7" fillId="5" borderId="55" xfId="3" applyNumberFormat="1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93" xfId="3" applyFont="1" applyFill="1" applyBorder="1" applyAlignment="1">
      <alignment horizontal="center" vertical="center" wrapText="1"/>
    </xf>
    <xf numFmtId="2" fontId="7" fillId="4" borderId="36" xfId="0" applyNumberFormat="1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2" fontId="7" fillId="4" borderId="91" xfId="0" applyNumberFormat="1" applyFont="1" applyFill="1" applyBorder="1" applyAlignment="1">
      <alignment horizontal="center" vertical="center" wrapText="1"/>
    </xf>
    <xf numFmtId="2" fontId="7" fillId="2" borderId="64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2" fontId="7" fillId="2" borderId="55" xfId="0" applyNumberFormat="1" applyFont="1" applyFill="1" applyBorder="1" applyAlignment="1">
      <alignment horizontal="center" vertical="center"/>
    </xf>
    <xf numFmtId="2" fontId="7" fillId="2" borderId="13" xfId="0" applyNumberFormat="1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 wrapText="1"/>
    </xf>
    <xf numFmtId="0" fontId="10" fillId="2" borderId="69" xfId="0" applyFont="1" applyFill="1" applyBorder="1" applyAlignment="1">
      <alignment horizontal="right" vertical="top"/>
    </xf>
    <xf numFmtId="0" fontId="10" fillId="2" borderId="86" xfId="3" applyFont="1" applyFill="1" applyBorder="1" applyAlignment="1">
      <alignment horizontal="right" vertical="top" wrapText="1"/>
    </xf>
    <xf numFmtId="0" fontId="10" fillId="2" borderId="48" xfId="0" applyFont="1" applyFill="1" applyBorder="1" applyAlignment="1">
      <alignment horizontal="right" vertical="top"/>
    </xf>
    <xf numFmtId="2" fontId="10" fillId="2" borderId="2" xfId="0" applyNumberFormat="1" applyFont="1" applyFill="1" applyBorder="1" applyAlignment="1">
      <alignment horizontal="right" vertical="top"/>
    </xf>
    <xf numFmtId="0" fontId="10" fillId="2" borderId="50" xfId="0" applyFont="1" applyFill="1" applyBorder="1" applyAlignment="1">
      <alignment horizontal="right" vertical="top"/>
    </xf>
    <xf numFmtId="0" fontId="10" fillId="2" borderId="48" xfId="0" applyFont="1" applyFill="1" applyBorder="1" applyAlignment="1">
      <alignment horizontal="right" vertical="top" wrapText="1"/>
    </xf>
    <xf numFmtId="0" fontId="10" fillId="2" borderId="48" xfId="0" applyFont="1" applyFill="1" applyBorder="1" applyAlignment="1">
      <alignment horizontal="right" vertical="center"/>
    </xf>
    <xf numFmtId="0" fontId="10" fillId="2" borderId="47" xfId="0" applyFont="1" applyFill="1" applyBorder="1" applyAlignment="1">
      <alignment horizontal="right" vertical="center"/>
    </xf>
    <xf numFmtId="0" fontId="10" fillId="2" borderId="47" xfId="1" applyFont="1" applyFill="1" applyBorder="1" applyAlignment="1">
      <alignment horizontal="right" vertical="center"/>
    </xf>
    <xf numFmtId="49" fontId="10" fillId="4" borderId="69" xfId="0" applyNumberFormat="1" applyFont="1" applyFill="1" applyBorder="1" applyAlignment="1">
      <alignment horizontal="right" vertical="top"/>
    </xf>
    <xf numFmtId="49" fontId="17" fillId="4" borderId="17" xfId="0" applyNumberFormat="1" applyFont="1" applyFill="1" applyBorder="1" applyAlignment="1">
      <alignment horizontal="right" vertical="top"/>
    </xf>
    <xf numFmtId="49" fontId="17" fillId="4" borderId="69" xfId="0" applyNumberFormat="1" applyFont="1" applyFill="1" applyBorder="1" applyAlignment="1">
      <alignment horizontal="right" vertical="top"/>
    </xf>
    <xf numFmtId="49" fontId="17" fillId="4" borderId="48" xfId="0" applyNumberFormat="1" applyFont="1" applyFill="1" applyBorder="1" applyAlignment="1">
      <alignment horizontal="right" vertical="top"/>
    </xf>
    <xf numFmtId="0" fontId="17" fillId="3" borderId="50" xfId="1" applyFont="1" applyFill="1" applyBorder="1" applyAlignment="1">
      <alignment horizontal="right" vertical="top"/>
    </xf>
    <xf numFmtId="0" fontId="10" fillId="3" borderId="48" xfId="1" applyFont="1" applyFill="1" applyBorder="1" applyAlignment="1">
      <alignment horizontal="right" vertical="top"/>
    </xf>
    <xf numFmtId="0" fontId="17" fillId="3" borderId="18" xfId="1" applyFont="1" applyFill="1" applyBorder="1" applyAlignment="1">
      <alignment horizontal="right" vertical="top"/>
    </xf>
    <xf numFmtId="0" fontId="17" fillId="3" borderId="48" xfId="1" applyFont="1" applyFill="1" applyBorder="1" applyAlignment="1">
      <alignment horizontal="right" vertical="top"/>
    </xf>
    <xf numFmtId="0" fontId="10" fillId="2" borderId="50" xfId="1" applyFont="1" applyFill="1" applyBorder="1" applyAlignment="1">
      <alignment horizontal="right" vertical="top"/>
    </xf>
    <xf numFmtId="0" fontId="10" fillId="3" borderId="47" xfId="1" applyFont="1" applyFill="1" applyBorder="1" applyAlignment="1">
      <alignment horizontal="right" vertical="top"/>
    </xf>
    <xf numFmtId="0" fontId="5" fillId="2" borderId="69" xfId="0" applyFont="1" applyFill="1" applyBorder="1" applyAlignment="1">
      <alignment horizontal="center" vertical="top" wrapText="1"/>
    </xf>
    <xf numFmtId="49" fontId="17" fillId="2" borderId="60" xfId="0" applyNumberFormat="1" applyFont="1" applyFill="1" applyBorder="1" applyAlignment="1">
      <alignment horizontal="right"/>
    </xf>
    <xf numFmtId="0" fontId="17" fillId="3" borderId="17" xfId="1" applyFont="1" applyFill="1" applyBorder="1" applyAlignment="1">
      <alignment horizontal="right" vertical="top"/>
    </xf>
    <xf numFmtId="49" fontId="17" fillId="4" borderId="15" xfId="0" applyNumberFormat="1" applyFont="1" applyFill="1" applyBorder="1" applyAlignment="1">
      <alignment horizontal="right" vertical="top"/>
    </xf>
    <xf numFmtId="0" fontId="17" fillId="3" borderId="15" xfId="1" applyFont="1" applyFill="1" applyBorder="1" applyAlignment="1">
      <alignment horizontal="right" vertical="top"/>
    </xf>
    <xf numFmtId="0" fontId="10" fillId="3" borderId="15" xfId="1" applyFont="1" applyFill="1" applyBorder="1" applyAlignment="1">
      <alignment horizontal="right" vertical="top" wrapText="1"/>
    </xf>
    <xf numFmtId="0" fontId="10" fillId="2" borderId="15" xfId="0" applyFont="1" applyFill="1" applyBorder="1" applyAlignment="1">
      <alignment horizontal="right" vertical="center"/>
    </xf>
    <xf numFmtId="0" fontId="10" fillId="3" borderId="15" xfId="1" applyFont="1" applyFill="1" applyBorder="1" applyAlignment="1">
      <alignment horizontal="right" vertical="top"/>
    </xf>
    <xf numFmtId="0" fontId="10" fillId="3" borderId="50" xfId="1" applyFont="1" applyFill="1" applyBorder="1" applyAlignment="1">
      <alignment horizontal="right" vertical="top"/>
    </xf>
    <xf numFmtId="0" fontId="10" fillId="2" borderId="48" xfId="1" applyFont="1" applyFill="1" applyBorder="1" applyAlignment="1">
      <alignment horizontal="right" vertical="top"/>
    </xf>
    <xf numFmtId="49" fontId="17" fillId="2" borderId="60" xfId="0" applyNumberFormat="1" applyFont="1" applyFill="1" applyBorder="1" applyAlignment="1">
      <alignment horizontal="right" vertical="center"/>
    </xf>
    <xf numFmtId="0" fontId="10" fillId="2" borderId="17" xfId="1" applyFont="1" applyFill="1" applyBorder="1" applyAlignment="1">
      <alignment horizontal="right" vertical="top"/>
    </xf>
    <xf numFmtId="0" fontId="10" fillId="2" borderId="20" xfId="0" applyFont="1" applyFill="1" applyBorder="1" applyAlignment="1">
      <alignment horizontal="right" vertical="top" wrapText="1"/>
    </xf>
    <xf numFmtId="49" fontId="13" fillId="2" borderId="2" xfId="0" applyNumberFormat="1" applyFont="1" applyFill="1" applyBorder="1" applyAlignment="1">
      <alignment horizontal="center" vertical="top" wrapText="1"/>
    </xf>
    <xf numFmtId="0" fontId="9" fillId="3" borderId="22" xfId="1" applyFont="1" applyFill="1" applyBorder="1" applyAlignment="1">
      <alignment horizontal="center" vertical="center"/>
    </xf>
    <xf numFmtId="0" fontId="5" fillId="7" borderId="103" xfId="0" applyFont="1" applyFill="1" applyBorder="1" applyAlignment="1">
      <alignment vertical="top" wrapText="1"/>
    </xf>
    <xf numFmtId="0" fontId="9" fillId="7" borderId="104" xfId="0" applyFont="1" applyFill="1" applyBorder="1" applyAlignment="1">
      <alignment horizontal="center" vertical="center" wrapText="1"/>
    </xf>
    <xf numFmtId="0" fontId="9" fillId="7" borderId="104" xfId="0" applyFont="1" applyFill="1" applyBorder="1" applyAlignment="1">
      <alignment horizontal="center" wrapText="1"/>
    </xf>
    <xf numFmtId="0" fontId="10" fillId="2" borderId="50" xfId="0" applyFont="1" applyFill="1" applyBorder="1" applyAlignment="1">
      <alignment horizontal="right" vertical="center"/>
    </xf>
    <xf numFmtId="0" fontId="10" fillId="2" borderId="41" xfId="0" applyFont="1" applyFill="1" applyBorder="1" applyAlignment="1">
      <alignment horizontal="right" vertical="top"/>
    </xf>
    <xf numFmtId="0" fontId="6" fillId="2" borderId="17" xfId="0" applyFont="1" applyFill="1" applyBorder="1" applyAlignment="1">
      <alignment horizontal="right" vertical="center"/>
    </xf>
    <xf numFmtId="0" fontId="10" fillId="3" borderId="18" xfId="1" applyFont="1" applyFill="1" applyBorder="1" applyAlignment="1">
      <alignment horizontal="right" vertical="center"/>
    </xf>
    <xf numFmtId="0" fontId="22" fillId="2" borderId="69" xfId="0" applyFont="1" applyFill="1" applyBorder="1" applyAlignment="1">
      <alignment horizontal="center" vertical="center" wrapText="1"/>
    </xf>
    <xf numFmtId="0" fontId="17" fillId="2" borderId="69" xfId="0" applyFont="1" applyFill="1" applyBorder="1" applyAlignment="1">
      <alignment horizontal="right" vertical="center" wrapText="1"/>
    </xf>
    <xf numFmtId="0" fontId="20" fillId="2" borderId="4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7" borderId="105" xfId="0" applyFont="1" applyFill="1" applyBorder="1" applyAlignment="1">
      <alignment horizontal="center" vertical="center" wrapText="1"/>
    </xf>
    <xf numFmtId="0" fontId="9" fillId="7" borderId="106" xfId="0" applyFont="1" applyFill="1" applyBorder="1" applyAlignment="1">
      <alignment wrapText="1"/>
    </xf>
    <xf numFmtId="0" fontId="9" fillId="7" borderId="4" xfId="0" applyFont="1" applyFill="1" applyBorder="1" applyAlignment="1">
      <alignment wrapText="1"/>
    </xf>
    <xf numFmtId="0" fontId="9" fillId="7" borderId="107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/>
    </xf>
    <xf numFmtId="167" fontId="7" fillId="5" borderId="12" xfId="0" applyNumberFormat="1" applyFont="1" applyFill="1" applyBorder="1" applyAlignment="1">
      <alignment horizontal="center" vertical="center" wrapText="1"/>
    </xf>
    <xf numFmtId="167" fontId="7" fillId="5" borderId="14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5" fillId="2" borderId="38" xfId="0" applyFont="1" applyFill="1" applyBorder="1" applyAlignment="1">
      <alignment horizontal="right" vertical="top" wrapText="1"/>
    </xf>
    <xf numFmtId="0" fontId="5" fillId="2" borderId="15" xfId="0" applyFont="1" applyFill="1" applyBorder="1" applyAlignment="1">
      <alignment horizontal="left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2" fontId="5" fillId="2" borderId="51" xfId="0" applyNumberFormat="1" applyFont="1" applyFill="1" applyBorder="1" applyAlignment="1">
      <alignment horizontal="center" vertical="center" wrapText="1"/>
    </xf>
    <xf numFmtId="0" fontId="26" fillId="2" borderId="4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2" fontId="7" fillId="5" borderId="98" xfId="0" applyNumberFormat="1" applyFont="1" applyFill="1" applyBorder="1" applyAlignment="1">
      <alignment horizontal="center" vertical="center" wrapText="1"/>
    </xf>
    <xf numFmtId="168" fontId="7" fillId="5" borderId="98" xfId="0" applyNumberFormat="1" applyFont="1" applyFill="1" applyBorder="1" applyAlignment="1">
      <alignment horizontal="center" vertical="center" wrapText="1"/>
    </xf>
    <xf numFmtId="2" fontId="7" fillId="2" borderId="98" xfId="0" applyNumberFormat="1" applyFont="1" applyFill="1" applyBorder="1" applyAlignment="1">
      <alignment horizontal="center" vertical="center" wrapText="1"/>
    </xf>
    <xf numFmtId="167" fontId="7" fillId="5" borderId="98" xfId="0" applyNumberFormat="1" applyFont="1" applyFill="1" applyBorder="1" applyAlignment="1">
      <alignment horizontal="center" vertical="center" wrapText="1"/>
    </xf>
    <xf numFmtId="2" fontId="7" fillId="5" borderId="98" xfId="0" applyNumberFormat="1" applyFont="1" applyFill="1" applyBorder="1" applyAlignment="1">
      <alignment horizontal="center" vertical="center"/>
    </xf>
    <xf numFmtId="2" fontId="7" fillId="2" borderId="100" xfId="0" applyNumberFormat="1" applyFont="1" applyFill="1" applyBorder="1" applyAlignment="1">
      <alignment horizontal="center" vertical="center" wrapText="1"/>
    </xf>
    <xf numFmtId="2" fontId="7" fillId="5" borderId="52" xfId="0" applyNumberFormat="1" applyFont="1" applyFill="1" applyBorder="1" applyAlignment="1">
      <alignment horizontal="center" vertical="center"/>
    </xf>
    <xf numFmtId="0" fontId="9" fillId="7" borderId="94" xfId="0" applyFont="1" applyFill="1" applyBorder="1" applyAlignment="1">
      <alignment horizontal="center" vertical="center" wrapText="1"/>
    </xf>
    <xf numFmtId="2" fontId="7" fillId="3" borderId="98" xfId="0" applyNumberFormat="1" applyFont="1" applyFill="1" applyBorder="1" applyAlignment="1">
      <alignment horizontal="center" vertical="center" wrapText="1"/>
    </xf>
    <xf numFmtId="2" fontId="7" fillId="3" borderId="98" xfId="0" applyNumberFormat="1" applyFont="1" applyFill="1" applyBorder="1" applyAlignment="1">
      <alignment horizontal="center" vertical="center"/>
    </xf>
    <xf numFmtId="2" fontId="7" fillId="2" borderId="98" xfId="0" applyNumberFormat="1" applyFont="1" applyFill="1" applyBorder="1" applyAlignment="1">
      <alignment horizontal="center" vertical="center"/>
    </xf>
    <xf numFmtId="2" fontId="7" fillId="5" borderId="101" xfId="3" applyNumberFormat="1" applyFont="1" applyFill="1" applyBorder="1" applyAlignment="1">
      <alignment horizontal="center" vertical="center" wrapText="1"/>
    </xf>
    <xf numFmtId="2" fontId="7" fillId="5" borderId="98" xfId="3" applyNumberFormat="1" applyFont="1" applyFill="1" applyBorder="1" applyAlignment="1">
      <alignment horizontal="center" vertical="center" wrapText="1"/>
    </xf>
    <xf numFmtId="167" fontId="7" fillId="4" borderId="88" xfId="0" applyNumberFormat="1" applyFont="1" applyFill="1" applyBorder="1" applyAlignment="1">
      <alignment horizontal="center" vertical="center" wrapText="1"/>
    </xf>
    <xf numFmtId="2" fontId="21" fillId="6" borderId="32" xfId="0" applyNumberFormat="1" applyFont="1" applyFill="1" applyBorder="1" applyAlignment="1">
      <alignment horizontal="center" vertical="center" wrapText="1"/>
    </xf>
    <xf numFmtId="2" fontId="7" fillId="5" borderId="102" xfId="0" applyNumberFormat="1" applyFont="1" applyFill="1" applyBorder="1" applyAlignment="1">
      <alignment horizontal="center" vertical="center"/>
    </xf>
    <xf numFmtId="2" fontId="7" fillId="2" borderId="66" xfId="0" applyNumberFormat="1" applyFont="1" applyFill="1" applyBorder="1" applyAlignment="1">
      <alignment horizontal="center" vertical="center"/>
    </xf>
    <xf numFmtId="2" fontId="24" fillId="6" borderId="75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top" wrapText="1"/>
    </xf>
    <xf numFmtId="2" fontId="9" fillId="2" borderId="6" xfId="0" applyNumberFormat="1" applyFont="1" applyFill="1" applyBorder="1" applyAlignment="1">
      <alignment horizontal="center" vertical="center" wrapText="1"/>
    </xf>
    <xf numFmtId="164" fontId="13" fillId="2" borderId="15" xfId="2" applyFont="1" applyFill="1" applyBorder="1" applyAlignment="1">
      <alignment vertical="center"/>
    </xf>
    <xf numFmtId="164" fontId="10" fillId="2" borderId="15" xfId="2" applyFont="1" applyFill="1" applyBorder="1" applyAlignment="1">
      <alignment vertical="center"/>
    </xf>
    <xf numFmtId="164" fontId="10" fillId="2" borderId="15" xfId="2" applyFont="1" applyFill="1" applyBorder="1" applyAlignment="1">
      <alignment horizontal="right" vertical="center"/>
    </xf>
    <xf numFmtId="164" fontId="17" fillId="2" borderId="15" xfId="2" applyFont="1" applyFill="1" applyBorder="1" applyAlignment="1">
      <alignment horizontal="right" vertical="center"/>
    </xf>
    <xf numFmtId="164" fontId="20" fillId="2" borderId="15" xfId="2" applyFont="1" applyFill="1" applyBorder="1" applyAlignment="1">
      <alignment horizontal="right" vertical="center"/>
    </xf>
    <xf numFmtId="164" fontId="17" fillId="2" borderId="0" xfId="2" applyFont="1" applyFill="1" applyBorder="1" applyAlignment="1">
      <alignment horizontal="right" vertical="center"/>
    </xf>
    <xf numFmtId="164" fontId="13" fillId="2" borderId="0" xfId="2" applyFont="1" applyFill="1" applyBorder="1" applyAlignment="1">
      <alignment vertical="center" wrapText="1"/>
    </xf>
    <xf numFmtId="0" fontId="7" fillId="2" borderId="28" xfId="0" applyFont="1" applyFill="1" applyBorder="1" applyAlignment="1">
      <alignment vertical="center"/>
    </xf>
    <xf numFmtId="0" fontId="7" fillId="2" borderId="32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24" fillId="6" borderId="109" xfId="0" applyFont="1" applyFill="1" applyBorder="1" applyAlignment="1">
      <alignment horizontal="center" vertical="center"/>
    </xf>
    <xf numFmtId="2" fontId="5" fillId="2" borderId="40" xfId="0" applyNumberFormat="1" applyFont="1" applyFill="1" applyBorder="1" applyAlignment="1">
      <alignment horizontal="center" vertical="center"/>
    </xf>
    <xf numFmtId="2" fontId="6" fillId="2" borderId="72" xfId="0" applyNumberFormat="1" applyFont="1" applyFill="1" applyBorder="1" applyAlignment="1">
      <alignment horizontal="center" vertical="center"/>
    </xf>
    <xf numFmtId="2" fontId="6" fillId="2" borderId="24" xfId="0" applyNumberFormat="1" applyFont="1" applyFill="1" applyBorder="1" applyAlignment="1">
      <alignment horizontal="center" vertical="center"/>
    </xf>
    <xf numFmtId="2" fontId="6" fillId="2" borderId="67" xfId="0" applyNumberFormat="1" applyFont="1" applyFill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/>
    </xf>
    <xf numFmtId="2" fontId="5" fillId="2" borderId="32" xfId="0" applyNumberFormat="1" applyFont="1" applyFill="1" applyBorder="1" applyAlignment="1">
      <alignment horizontal="center" vertical="center"/>
    </xf>
    <xf numFmtId="0" fontId="13" fillId="8" borderId="97" xfId="0" applyFont="1" applyFill="1" applyBorder="1" applyAlignment="1">
      <alignment horizontal="center" vertical="center"/>
    </xf>
    <xf numFmtId="2" fontId="5" fillId="8" borderId="75" xfId="0" applyNumberFormat="1" applyFont="1" applyFill="1" applyBorder="1" applyAlignment="1">
      <alignment horizontal="center" vertical="center" wrapText="1"/>
    </xf>
    <xf numFmtId="0" fontId="13" fillId="2" borderId="82" xfId="0" applyFont="1" applyFill="1" applyBorder="1" applyAlignment="1">
      <alignment horizontal="center" vertical="center"/>
    </xf>
    <xf numFmtId="2" fontId="5" fillId="2" borderId="52" xfId="0" applyNumberFormat="1" applyFont="1" applyFill="1" applyBorder="1" applyAlignment="1">
      <alignment horizontal="center" vertical="center"/>
    </xf>
    <xf numFmtId="2" fontId="5" fillId="2" borderId="15" xfId="0" applyNumberFormat="1" applyFont="1" applyFill="1" applyBorder="1" applyAlignment="1">
      <alignment horizontal="center" vertical="center" wrapText="1"/>
    </xf>
    <xf numFmtId="2" fontId="5" fillId="2" borderId="52" xfId="0" applyNumberFormat="1" applyFont="1" applyFill="1" applyBorder="1" applyAlignment="1">
      <alignment vertical="center"/>
    </xf>
    <xf numFmtId="2" fontId="5" fillId="2" borderId="24" xfId="0" applyNumberFormat="1" applyFont="1" applyFill="1" applyBorder="1" applyAlignment="1">
      <alignment horizontal="center" vertical="center"/>
    </xf>
    <xf numFmtId="2" fontId="6" fillId="2" borderId="36" xfId="0" applyNumberFormat="1" applyFont="1" applyFill="1" applyBorder="1" applyAlignment="1">
      <alignment horizontal="center" vertical="center"/>
    </xf>
    <xf numFmtId="2" fontId="6" fillId="2" borderId="30" xfId="0" applyNumberFormat="1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2" fontId="6" fillId="2" borderId="19" xfId="0" applyNumberFormat="1" applyFont="1" applyFill="1" applyBorder="1" applyAlignment="1">
      <alignment horizontal="center" vertical="center" wrapText="1"/>
    </xf>
    <xf numFmtId="2" fontId="5" fillId="2" borderId="72" xfId="0" applyNumberFormat="1" applyFont="1" applyFill="1" applyBorder="1" applyAlignment="1">
      <alignment horizontal="center" vertical="center"/>
    </xf>
    <xf numFmtId="0" fontId="21" fillId="6" borderId="97" xfId="0" applyFont="1" applyFill="1" applyBorder="1" applyAlignment="1">
      <alignment horizontal="center" vertical="center"/>
    </xf>
    <xf numFmtId="2" fontId="6" fillId="2" borderId="32" xfId="0" applyNumberFormat="1" applyFont="1" applyFill="1" applyBorder="1" applyAlignment="1">
      <alignment horizontal="center" vertical="center"/>
    </xf>
    <xf numFmtId="2" fontId="6" fillId="2" borderId="8" xfId="0" applyNumberFormat="1" applyFont="1" applyFill="1" applyBorder="1" applyAlignment="1">
      <alignment horizontal="center" vertical="center"/>
    </xf>
    <xf numFmtId="2" fontId="6" fillId="2" borderId="66" xfId="0" applyNumberFormat="1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164" fontId="10" fillId="2" borderId="0" xfId="2" applyFont="1" applyFill="1" applyBorder="1" applyAlignment="1">
      <alignment vertical="center"/>
    </xf>
    <xf numFmtId="0" fontId="13" fillId="2" borderId="4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66" fontId="6" fillId="2" borderId="0" xfId="0" applyNumberFormat="1" applyFont="1" applyFill="1" applyBorder="1" applyAlignment="1">
      <alignment horizontal="right" vertical="center"/>
    </xf>
    <xf numFmtId="4" fontId="7" fillId="10" borderId="0" xfId="0" applyNumberFormat="1" applyFont="1" applyFill="1" applyBorder="1" applyAlignment="1">
      <alignment horizontal="right" vertical="center"/>
    </xf>
    <xf numFmtId="0" fontId="6" fillId="2" borderId="15" xfId="0" applyFont="1" applyFill="1" applyBorder="1" applyAlignment="1">
      <alignment vertical="center"/>
    </xf>
    <xf numFmtId="1" fontId="13" fillId="8" borderId="97" xfId="0" applyNumberFormat="1" applyFont="1" applyFill="1" applyBorder="1" applyAlignment="1">
      <alignment horizontal="center" vertical="center"/>
    </xf>
    <xf numFmtId="165" fontId="13" fillId="8" borderId="97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2" fontId="5" fillId="9" borderId="75" xfId="0" applyNumberFormat="1" applyFont="1" applyFill="1" applyBorder="1" applyAlignment="1">
      <alignment horizontal="center" vertical="center" wrapText="1"/>
    </xf>
    <xf numFmtId="0" fontId="13" fillId="2" borderId="97" xfId="0" applyFont="1" applyFill="1" applyBorder="1" applyAlignment="1">
      <alignment horizontal="center" vertical="center"/>
    </xf>
    <xf numFmtId="2" fontId="5" fillId="2" borderId="75" xfId="0" applyNumberFormat="1" applyFont="1" applyFill="1" applyBorder="1" applyAlignment="1">
      <alignment horizontal="center" vertical="center" wrapText="1"/>
    </xf>
    <xf numFmtId="164" fontId="13" fillId="2" borderId="15" xfId="2" applyFont="1" applyFill="1" applyBorder="1" applyAlignment="1">
      <alignment horizontal="center" vertical="center"/>
    </xf>
    <xf numFmtId="164" fontId="10" fillId="2" borderId="15" xfId="2" applyFont="1" applyFill="1" applyBorder="1" applyAlignment="1">
      <alignment horizontal="center" vertical="center"/>
    </xf>
    <xf numFmtId="164" fontId="17" fillId="2" borderId="15" xfId="2" applyFont="1" applyFill="1" applyBorder="1" applyAlignment="1">
      <alignment horizontal="center" vertical="center"/>
    </xf>
    <xf numFmtId="164" fontId="20" fillId="2" borderId="15" xfId="2" applyFont="1" applyFill="1" applyBorder="1" applyAlignment="1">
      <alignment horizontal="center" vertical="center"/>
    </xf>
    <xf numFmtId="164" fontId="17" fillId="2" borderId="0" xfId="2" applyFont="1" applyFill="1" applyBorder="1" applyAlignment="1">
      <alignment horizontal="center" vertical="center"/>
    </xf>
    <xf numFmtId="164" fontId="13" fillId="2" borderId="0" xfId="2" applyFont="1" applyFill="1" applyBorder="1" applyAlignment="1">
      <alignment horizontal="center" vertical="center" wrapText="1"/>
    </xf>
    <xf numFmtId="2" fontId="10" fillId="2" borderId="15" xfId="0" applyNumberFormat="1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top" wrapText="1"/>
    </xf>
    <xf numFmtId="49" fontId="10" fillId="4" borderId="17" xfId="0" applyNumberFormat="1" applyFont="1" applyFill="1" applyBorder="1" applyAlignment="1">
      <alignment horizontal="right" vertical="top"/>
    </xf>
    <xf numFmtId="0" fontId="9" fillId="2" borderId="23" xfId="1" applyFont="1" applyFill="1" applyBorder="1" applyAlignment="1">
      <alignment horizontal="center" vertical="center"/>
    </xf>
    <xf numFmtId="49" fontId="10" fillId="4" borderId="15" xfId="0" applyNumberFormat="1" applyFont="1" applyFill="1" applyBorder="1" applyAlignment="1">
      <alignment horizontal="right" vertical="top"/>
    </xf>
    <xf numFmtId="0" fontId="10" fillId="3" borderId="17" xfId="1" applyFont="1" applyFill="1" applyBorder="1" applyAlignment="1">
      <alignment horizontal="right" vertical="top"/>
    </xf>
    <xf numFmtId="0" fontId="29" fillId="2" borderId="60" xfId="3" applyFont="1" applyFill="1" applyBorder="1" applyAlignment="1">
      <alignment horizontal="right"/>
    </xf>
    <xf numFmtId="0" fontId="10" fillId="2" borderId="69" xfId="3" applyFont="1" applyFill="1" applyBorder="1" applyAlignment="1">
      <alignment horizontal="right"/>
    </xf>
    <xf numFmtId="49" fontId="13" fillId="2" borderId="2" xfId="0" applyNumberFormat="1" applyFont="1" applyFill="1" applyBorder="1" applyAlignment="1">
      <alignment horizontal="left" vertical="top" wrapText="1"/>
    </xf>
    <xf numFmtId="0" fontId="10" fillId="3" borderId="2" xfId="1" applyFont="1" applyFill="1" applyBorder="1" applyAlignment="1">
      <alignment horizontal="right" vertical="top"/>
    </xf>
    <xf numFmtId="2" fontId="5" fillId="2" borderId="19" xfId="0" applyNumberFormat="1" applyFont="1" applyFill="1" applyBorder="1" applyAlignment="1">
      <alignment horizontal="center" vertical="center" wrapText="1"/>
    </xf>
    <xf numFmtId="0" fontId="13" fillId="2" borderId="69" xfId="0" applyFont="1" applyFill="1" applyBorder="1" applyAlignment="1">
      <alignment horizontal="left"/>
    </xf>
    <xf numFmtId="49" fontId="13" fillId="2" borderId="69" xfId="0" applyNumberFormat="1" applyFont="1" applyFill="1" applyBorder="1" applyAlignment="1">
      <alignment horizontal="right" vertical="center"/>
    </xf>
    <xf numFmtId="49" fontId="13" fillId="2" borderId="69" xfId="0" applyNumberFormat="1" applyFont="1" applyFill="1" applyBorder="1" applyAlignment="1">
      <alignment horizontal="left" vertical="center"/>
    </xf>
    <xf numFmtId="0" fontId="7" fillId="2" borderId="85" xfId="0" applyFont="1" applyFill="1" applyBorder="1" applyAlignment="1">
      <alignment vertical="top" wrapText="1"/>
    </xf>
    <xf numFmtId="0" fontId="9" fillId="2" borderId="26" xfId="0" applyFont="1" applyFill="1" applyBorder="1" applyAlignment="1">
      <alignment horizontal="center" vertical="center"/>
    </xf>
    <xf numFmtId="2" fontId="7" fillId="2" borderId="29" xfId="0" applyNumberFormat="1" applyFont="1" applyFill="1" applyBorder="1" applyAlignment="1">
      <alignment horizontal="center" vertical="center" wrapText="1"/>
    </xf>
    <xf numFmtId="0" fontId="10" fillId="2" borderId="110" xfId="0" applyFont="1" applyFill="1" applyBorder="1" applyAlignment="1">
      <alignment horizontal="left" vertical="top" wrapText="1"/>
    </xf>
    <xf numFmtId="0" fontId="9" fillId="2" borderId="9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/>
    </xf>
    <xf numFmtId="167" fontId="7" fillId="5" borderId="102" xfId="0" applyNumberFormat="1" applyFont="1" applyFill="1" applyBorder="1" applyAlignment="1">
      <alignment horizontal="center" vertical="center" wrapText="1"/>
    </xf>
    <xf numFmtId="0" fontId="5" fillId="7" borderId="111" xfId="0" applyFont="1" applyFill="1" applyBorder="1" applyAlignment="1">
      <alignment horizontal="left" vertical="top" wrapText="1"/>
    </xf>
    <xf numFmtId="0" fontId="9" fillId="7" borderId="79" xfId="0" applyFont="1" applyFill="1" applyBorder="1" applyAlignment="1">
      <alignment wrapText="1"/>
    </xf>
    <xf numFmtId="0" fontId="9" fillId="7" borderId="27" xfId="0" applyFont="1" applyFill="1" applyBorder="1" applyAlignment="1">
      <alignment wrapText="1"/>
    </xf>
    <xf numFmtId="2" fontId="5" fillId="2" borderId="9" xfId="0" applyNumberFormat="1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left" vertical="top" wrapText="1"/>
    </xf>
    <xf numFmtId="0" fontId="7" fillId="2" borderId="85" xfId="0" applyFont="1" applyFill="1" applyBorder="1" applyAlignment="1">
      <alignment horizontal="left" vertical="top" wrapText="1"/>
    </xf>
    <xf numFmtId="0" fontId="7" fillId="2" borderId="69" xfId="0" applyFont="1" applyFill="1" applyBorder="1" applyAlignment="1">
      <alignment horizontal="left" vertical="top" wrapText="1"/>
    </xf>
    <xf numFmtId="0" fontId="7" fillId="2" borderId="69" xfId="0" applyFont="1" applyFill="1" applyBorder="1" applyAlignment="1">
      <alignment vertical="top" wrapText="1"/>
    </xf>
    <xf numFmtId="2" fontId="13" fillId="2" borderId="7" xfId="0" applyNumberFormat="1" applyFont="1" applyFill="1" applyBorder="1" applyAlignment="1">
      <alignment horizontal="center" vertical="center" wrapText="1"/>
    </xf>
    <xf numFmtId="167" fontId="7" fillId="5" borderId="112" xfId="0" applyNumberFormat="1" applyFont="1" applyFill="1" applyBorder="1" applyAlignment="1">
      <alignment horizontal="center" vertical="center" wrapText="1"/>
    </xf>
    <xf numFmtId="167" fontId="7" fillId="5" borderId="13" xfId="0" applyNumberFormat="1" applyFont="1" applyFill="1" applyBorder="1" applyAlignment="1">
      <alignment horizontal="center" vertical="center" wrapText="1"/>
    </xf>
    <xf numFmtId="2" fontId="7" fillId="2" borderId="13" xfId="0" applyNumberFormat="1" applyFont="1" applyFill="1" applyBorder="1" applyAlignment="1">
      <alignment horizontal="center" vertical="center" wrapText="1"/>
    </xf>
    <xf numFmtId="2" fontId="7" fillId="5" borderId="13" xfId="0" applyNumberFormat="1" applyFont="1" applyFill="1" applyBorder="1" applyAlignment="1">
      <alignment horizontal="center" vertical="center" wrapText="1"/>
    </xf>
    <xf numFmtId="0" fontId="13" fillId="8" borderId="113" xfId="0" applyFont="1" applyFill="1" applyBorder="1" applyAlignment="1">
      <alignment horizontal="center" vertical="center"/>
    </xf>
    <xf numFmtId="2" fontId="5" fillId="8" borderId="114" xfId="0" applyNumberFormat="1" applyFont="1" applyFill="1" applyBorder="1" applyAlignment="1">
      <alignment horizontal="center" vertical="center" wrapText="1"/>
    </xf>
    <xf numFmtId="2" fontId="5" fillId="2" borderId="66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12" xfId="0" applyNumberFormat="1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2" fontId="6" fillId="2" borderId="31" xfId="0" applyNumberFormat="1" applyFont="1" applyFill="1" applyBorder="1" applyAlignment="1">
      <alignment horizontal="center" vertical="center"/>
    </xf>
    <xf numFmtId="2" fontId="6" fillId="2" borderId="112" xfId="0" applyNumberFormat="1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vertical="center"/>
    </xf>
    <xf numFmtId="2" fontId="6" fillId="2" borderId="115" xfId="0" applyNumberFormat="1" applyFont="1" applyFill="1" applyBorder="1" applyAlignment="1">
      <alignment horizontal="center" vertical="center"/>
    </xf>
    <xf numFmtId="2" fontId="5" fillId="2" borderId="56" xfId="0" applyNumberFormat="1" applyFont="1" applyFill="1" applyBorder="1" applyAlignment="1">
      <alignment horizontal="center" vertical="center" wrapText="1"/>
    </xf>
    <xf numFmtId="2" fontId="5" fillId="2" borderId="17" xfId="0" applyNumberFormat="1" applyFont="1" applyFill="1" applyBorder="1" applyAlignment="1">
      <alignment horizontal="center" vertical="center" wrapText="1"/>
    </xf>
    <xf numFmtId="2" fontId="6" fillId="2" borderId="17" xfId="0" applyNumberFormat="1" applyFont="1" applyFill="1" applyBorder="1" applyAlignment="1">
      <alignment horizontal="center" vertical="center" wrapText="1"/>
    </xf>
    <xf numFmtId="0" fontId="7" fillId="2" borderId="116" xfId="0" applyFont="1" applyFill="1" applyBorder="1" applyAlignment="1">
      <alignment horizontal="center" vertical="center" wrapText="1"/>
    </xf>
    <xf numFmtId="2" fontId="5" fillId="6" borderId="75" xfId="0" applyNumberFormat="1" applyFont="1" applyFill="1" applyBorder="1" applyAlignment="1">
      <alignment horizontal="center" vertical="center" wrapText="1"/>
    </xf>
    <xf numFmtId="0" fontId="5" fillId="4" borderId="83" xfId="0" applyFont="1" applyFill="1" applyBorder="1" applyAlignment="1">
      <alignment horizontal="left" vertical="top" wrapText="1"/>
    </xf>
    <xf numFmtId="2" fontId="9" fillId="2" borderId="42" xfId="0" applyNumberFormat="1" applyFont="1" applyFill="1" applyBorder="1" applyAlignment="1">
      <alignment horizontal="center" vertical="center" wrapText="1"/>
    </xf>
    <xf numFmtId="1" fontId="9" fillId="4" borderId="117" xfId="0" applyNumberFormat="1" applyFont="1" applyFill="1" applyBorder="1" applyAlignment="1">
      <alignment horizontal="center" wrapText="1"/>
    </xf>
    <xf numFmtId="0" fontId="9" fillId="4" borderId="117" xfId="0" applyFont="1" applyFill="1" applyBorder="1" applyAlignment="1">
      <alignment horizontal="center" wrapText="1"/>
    </xf>
    <xf numFmtId="1" fontId="9" fillId="2" borderId="82" xfId="0" applyNumberFormat="1" applyFont="1" applyFill="1" applyBorder="1" applyAlignment="1">
      <alignment horizontal="center"/>
    </xf>
    <xf numFmtId="0" fontId="9" fillId="2" borderId="42" xfId="0" applyFont="1" applyFill="1" applyBorder="1" applyAlignment="1">
      <alignment vertical="center"/>
    </xf>
    <xf numFmtId="2" fontId="9" fillId="2" borderId="42" xfId="0" applyNumberFormat="1" applyFont="1" applyFill="1" applyBorder="1" applyAlignment="1">
      <alignment horizontal="center" vertical="center"/>
    </xf>
    <xf numFmtId="2" fontId="9" fillId="2" borderId="23" xfId="0" applyNumberFormat="1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 wrapText="1"/>
    </xf>
    <xf numFmtId="0" fontId="9" fillId="4" borderId="118" xfId="0" applyFont="1" applyFill="1" applyBorder="1" applyAlignment="1">
      <alignment horizontal="center" vertical="center" wrapText="1"/>
    </xf>
    <xf numFmtId="0" fontId="21" fillId="6" borderId="40" xfId="0" applyFont="1" applyFill="1" applyBorder="1" applyAlignment="1">
      <alignment horizontal="center" vertical="center" wrapText="1"/>
    </xf>
    <xf numFmtId="0" fontId="9" fillId="2" borderId="119" xfId="0" applyFont="1" applyFill="1" applyBorder="1" applyAlignment="1">
      <alignment horizontal="center" wrapText="1"/>
    </xf>
    <xf numFmtId="0" fontId="9" fillId="2" borderId="46" xfId="0" applyFont="1" applyFill="1" applyBorder="1" applyAlignment="1">
      <alignment horizontal="center" vertical="center" wrapText="1"/>
    </xf>
    <xf numFmtId="0" fontId="5" fillId="7" borderId="118" xfId="0" applyFont="1" applyFill="1" applyBorder="1" applyAlignment="1"/>
    <xf numFmtId="0" fontId="5" fillId="2" borderId="0" xfId="0" applyFont="1" applyFill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vertical="center" wrapText="1"/>
    </xf>
    <xf numFmtId="4" fontId="6" fillId="10" borderId="0" xfId="0" applyNumberFormat="1" applyFont="1" applyFill="1" applyBorder="1" applyAlignment="1">
      <alignment horizontal="right" vertical="center"/>
    </xf>
    <xf numFmtId="2" fontId="5" fillId="2" borderId="7" xfId="0" applyNumberFormat="1" applyFont="1" applyFill="1" applyBorder="1" applyAlignment="1">
      <alignment horizontal="center" vertical="center"/>
    </xf>
    <xf numFmtId="0" fontId="6" fillId="6" borderId="97" xfId="0" applyFont="1" applyFill="1" applyBorder="1" applyAlignment="1">
      <alignment horizontal="center" vertical="center"/>
    </xf>
    <xf numFmtId="0" fontId="5" fillId="8" borderId="97" xfId="0" applyFont="1" applyFill="1" applyBorder="1" applyAlignment="1">
      <alignment horizontal="center" vertical="center"/>
    </xf>
    <xf numFmtId="165" fontId="5" fillId="8" borderId="97" xfId="0" applyNumberFormat="1" applyFont="1" applyFill="1" applyBorder="1" applyAlignment="1">
      <alignment horizontal="center" vertical="center"/>
    </xf>
    <xf numFmtId="0" fontId="6" fillId="2" borderId="97" xfId="0" applyFont="1" applyFill="1" applyBorder="1" applyAlignment="1">
      <alignment horizontal="center" vertical="center"/>
    </xf>
    <xf numFmtId="0" fontId="5" fillId="2" borderId="97" xfId="0" applyFont="1" applyFill="1" applyBorder="1" applyAlignment="1">
      <alignment horizontal="center" vertical="center"/>
    </xf>
    <xf numFmtId="2" fontId="5" fillId="2" borderId="42" xfId="0" applyNumberFormat="1" applyFont="1" applyFill="1" applyBorder="1" applyAlignment="1">
      <alignment horizontal="center" vertical="center" wrapText="1"/>
    </xf>
    <xf numFmtId="0" fontId="9" fillId="2" borderId="120" xfId="0" applyFont="1" applyFill="1" applyBorder="1" applyAlignment="1">
      <alignment horizontal="center" vertical="center" wrapText="1"/>
    </xf>
    <xf numFmtId="0" fontId="9" fillId="2" borderId="12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top" wrapText="1"/>
    </xf>
    <xf numFmtId="0" fontId="10" fillId="2" borderId="122" xfId="0" applyFont="1" applyFill="1" applyBorder="1" applyAlignment="1">
      <alignment horizontal="right" vertical="top"/>
    </xf>
    <xf numFmtId="0" fontId="10" fillId="2" borderId="123" xfId="0" applyFont="1" applyFill="1" applyBorder="1" applyAlignment="1">
      <alignment horizontal="right" vertical="top"/>
    </xf>
    <xf numFmtId="2" fontId="7" fillId="4" borderId="0" xfId="0" applyNumberFormat="1" applyFont="1" applyFill="1" applyBorder="1" applyAlignment="1">
      <alignment horizontal="center" vertical="center" wrapText="1"/>
    </xf>
    <xf numFmtId="0" fontId="6" fillId="6" borderId="95" xfId="0" applyFont="1" applyFill="1" applyBorder="1" applyAlignment="1">
      <alignment horizontal="center" vertical="center"/>
    </xf>
    <xf numFmtId="2" fontId="5" fillId="6" borderId="124" xfId="0" applyNumberFormat="1" applyFont="1" applyFill="1" applyBorder="1" applyAlignment="1">
      <alignment horizontal="center" vertical="center" wrapText="1"/>
    </xf>
    <xf numFmtId="165" fontId="5" fillId="8" borderId="125" xfId="0" applyNumberFormat="1" applyFont="1" applyFill="1" applyBorder="1" applyAlignment="1">
      <alignment horizontal="center" vertical="center"/>
    </xf>
    <xf numFmtId="2" fontId="5" fillId="8" borderId="126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2" fontId="5" fillId="2" borderId="115" xfId="0" applyNumberFormat="1" applyFont="1" applyFill="1" applyBorder="1" applyAlignment="1">
      <alignment vertical="center"/>
    </xf>
    <xf numFmtId="2" fontId="6" fillId="2" borderId="5" xfId="0" applyNumberFormat="1" applyFont="1" applyFill="1" applyBorder="1" applyAlignment="1">
      <alignment horizontal="center" vertical="center" wrapText="1"/>
    </xf>
    <xf numFmtId="2" fontId="5" fillId="2" borderId="31" xfId="0" applyNumberFormat="1" applyFont="1" applyFill="1" applyBorder="1" applyAlignment="1">
      <alignment horizontal="center" vertical="center"/>
    </xf>
    <xf numFmtId="2" fontId="7" fillId="2" borderId="116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center" wrapText="1"/>
    </xf>
    <xf numFmtId="1" fontId="9" fillId="2" borderId="0" xfId="0" applyNumberFormat="1" applyFont="1" applyFill="1" applyBorder="1" applyAlignment="1">
      <alignment horizontal="center"/>
    </xf>
    <xf numFmtId="2" fontId="7" fillId="5" borderId="0" xfId="0" applyNumberFormat="1" applyFont="1" applyFill="1" applyBorder="1" applyAlignment="1">
      <alignment horizontal="center" vertical="center"/>
    </xf>
    <xf numFmtId="2" fontId="6" fillId="2" borderId="127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left" wrapText="1" indent="4"/>
    </xf>
    <xf numFmtId="0" fontId="5" fillId="6" borderId="28" xfId="0" applyFont="1" applyFill="1" applyBorder="1" applyAlignment="1">
      <alignment horizontal="center" vertical="top" wrapText="1"/>
    </xf>
    <xf numFmtId="0" fontId="5" fillId="6" borderId="27" xfId="0" applyFont="1" applyFill="1" applyBorder="1" applyAlignment="1">
      <alignment horizontal="center" vertical="top" wrapText="1"/>
    </xf>
    <xf numFmtId="0" fontId="5" fillId="6" borderId="108" xfId="0" applyFont="1" applyFill="1" applyBorder="1" applyAlignment="1">
      <alignment horizontal="center" vertical="top" wrapText="1"/>
    </xf>
    <xf numFmtId="0" fontId="24" fillId="6" borderId="28" xfId="0" applyFont="1" applyFill="1" applyBorder="1" applyAlignment="1">
      <alignment horizontal="center" vertical="top" wrapText="1"/>
    </xf>
    <xf numFmtId="0" fontId="24" fillId="6" borderId="27" xfId="0" applyFont="1" applyFill="1" applyBorder="1" applyAlignment="1">
      <alignment horizontal="center" vertical="top" wrapText="1"/>
    </xf>
    <xf numFmtId="0" fontId="24" fillId="6" borderId="32" xfId="0" applyFont="1" applyFill="1" applyBorder="1" applyAlignment="1">
      <alignment horizontal="center" vertical="top" wrapText="1"/>
    </xf>
    <xf numFmtId="0" fontId="11" fillId="6" borderId="28" xfId="0" applyFont="1" applyFill="1" applyBorder="1" applyAlignment="1">
      <alignment horizontal="center" vertical="top" wrapText="1"/>
    </xf>
    <xf numFmtId="0" fontId="11" fillId="6" borderId="27" xfId="0" applyFont="1" applyFill="1" applyBorder="1" applyAlignment="1">
      <alignment horizontal="center" vertical="top" wrapText="1"/>
    </xf>
    <xf numFmtId="0" fontId="11" fillId="6" borderId="108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justify"/>
    </xf>
    <xf numFmtId="0" fontId="3" fillId="2" borderId="2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" fontId="3" fillId="2" borderId="28" xfId="0" applyNumberFormat="1" applyFont="1" applyFill="1" applyBorder="1" applyAlignment="1">
      <alignment horizontal="center" vertical="center"/>
    </xf>
    <xf numFmtId="16" fontId="3" fillId="2" borderId="27" xfId="0" applyNumberFormat="1" applyFont="1" applyFill="1" applyBorder="1" applyAlignment="1">
      <alignment horizontal="center" vertical="center"/>
    </xf>
    <xf numFmtId="16" fontId="3" fillId="2" borderId="32" xfId="0" applyNumberFormat="1" applyFont="1" applyFill="1" applyBorder="1" applyAlignment="1">
      <alignment horizontal="center" vertical="center"/>
    </xf>
    <xf numFmtId="16" fontId="5" fillId="2" borderId="28" xfId="0" applyNumberFormat="1" applyFont="1" applyFill="1" applyBorder="1" applyAlignment="1">
      <alignment horizontal="center" vertical="center"/>
    </xf>
    <xf numFmtId="16" fontId="5" fillId="2" borderId="27" xfId="0" applyNumberFormat="1" applyFont="1" applyFill="1" applyBorder="1" applyAlignment="1">
      <alignment horizontal="center" vertical="center"/>
    </xf>
    <xf numFmtId="16" fontId="5" fillId="2" borderId="32" xfId="0" applyNumberFormat="1" applyFont="1" applyFill="1" applyBorder="1" applyAlignment="1">
      <alignment horizontal="center" vertical="center"/>
    </xf>
    <xf numFmtId="49" fontId="3" fillId="2" borderId="28" xfId="0" applyNumberFormat="1" applyFont="1" applyFill="1" applyBorder="1" applyAlignment="1">
      <alignment horizontal="center" vertical="center"/>
    </xf>
    <xf numFmtId="49" fontId="3" fillId="2" borderId="27" xfId="0" applyNumberFormat="1" applyFont="1" applyFill="1" applyBorder="1" applyAlignment="1">
      <alignment horizontal="center" vertical="center"/>
    </xf>
    <xf numFmtId="49" fontId="3" fillId="2" borderId="32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</cellXfs>
  <cellStyles count="4">
    <cellStyle name="Excel Built-in Normal" xfId="1"/>
    <cellStyle name="Excel Built-in Normal 2" xfId="3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mruColors>
      <color rgb="FFFFFFCC"/>
      <color rgb="FFCCFFFF"/>
      <color rgb="FFFF99FF"/>
      <color rgb="FFCCFFCC"/>
      <color rgb="FFFFCCCC"/>
      <color rgb="FF66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1"/>
  <sheetViews>
    <sheetView showZeros="0" topLeftCell="A128" zoomScale="90" zoomScaleNormal="90" workbookViewId="0">
      <selection activeCell="A139" sqref="A139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2.5703125" style="103" customWidth="1"/>
    <col min="6" max="6" width="14.28515625" style="103" customWidth="1"/>
    <col min="7" max="7" width="12.85546875" style="103" customWidth="1"/>
    <col min="8" max="8" width="14.140625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587" t="s">
        <v>113</v>
      </c>
      <c r="F2" s="587"/>
      <c r="G2" s="587"/>
      <c r="H2" s="587"/>
    </row>
    <row r="3" spans="1:8" x14ac:dyDescent="0.2">
      <c r="A3" s="236" t="s">
        <v>479</v>
      </c>
      <c r="B3" s="5"/>
      <c r="C3" s="12"/>
      <c r="D3" s="5"/>
      <c r="E3" s="96"/>
      <c r="F3" s="96"/>
      <c r="G3" s="96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-345523.59383869916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1272768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1272768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1272768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1345018.7364233332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-417774.33026203234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-587965.90383869922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1244887.55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1244887.55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1244887.55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656921.64616130083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1345018.7364233332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-688097.09026203235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72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113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9.75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42" customHeight="1" thickBot="1" x14ac:dyDescent="0.25">
      <c r="A24" s="566" t="s">
        <v>26</v>
      </c>
      <c r="B24" s="567"/>
      <c r="C24" s="567"/>
      <c r="D24" s="568"/>
      <c r="E24" s="423"/>
      <c r="F24" s="387">
        <v>35893.869999999995</v>
      </c>
      <c r="G24" s="388"/>
      <c r="H24" s="387">
        <v>6913.46587</v>
      </c>
    </row>
    <row r="25" spans="1:8" s="7" customFormat="1" ht="13.5" thickBot="1" x14ac:dyDescent="0.25">
      <c r="A25" s="131" t="s">
        <v>27</v>
      </c>
      <c r="B25" s="132"/>
      <c r="C25" s="132"/>
      <c r="D25" s="290"/>
      <c r="E25" s="424">
        <v>5638.7</v>
      </c>
      <c r="F25" s="265">
        <v>51.31</v>
      </c>
      <c r="G25" s="238">
        <v>5638.7</v>
      </c>
      <c r="H25" s="238">
        <v>51.312170000000002</v>
      </c>
    </row>
    <row r="26" spans="1:8" s="7" customFormat="1" ht="68.25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5638.7</v>
      </c>
      <c r="F26" s="426">
        <v>51.31</v>
      </c>
      <c r="G26" s="426">
        <v>5638.7</v>
      </c>
      <c r="H26" s="426">
        <v>51.312170000000002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694.7</v>
      </c>
      <c r="F27" s="238">
        <v>1767.32</v>
      </c>
      <c r="G27" s="238">
        <v>694.7</v>
      </c>
      <c r="H27" s="238">
        <v>1758.9803999999999</v>
      </c>
    </row>
    <row r="28" spans="1:8" s="17" customFormat="1" ht="57" thickBot="1" x14ac:dyDescent="0.25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694.7</v>
      </c>
      <c r="F28" s="426">
        <v>1767.32</v>
      </c>
      <c r="G28" s="426">
        <v>694.7</v>
      </c>
      <c r="H28" s="426">
        <v>1758.9803999999999</v>
      </c>
    </row>
    <row r="29" spans="1:8" s="9" customFormat="1" ht="26.25" thickBot="1" x14ac:dyDescent="0.25">
      <c r="A29" s="44" t="s">
        <v>31</v>
      </c>
      <c r="B29" s="31"/>
      <c r="C29" s="43"/>
      <c r="D29" s="290"/>
      <c r="E29" s="429">
        <v>5638.7</v>
      </c>
      <c r="F29" s="238">
        <v>51.31</v>
      </c>
      <c r="G29" s="238">
        <v>5638.7</v>
      </c>
      <c r="H29" s="238">
        <v>0</v>
      </c>
    </row>
    <row r="30" spans="1:8" s="9" customFormat="1" ht="26.25" thickBot="1" x14ac:dyDescent="0.25">
      <c r="A30" s="140" t="s">
        <v>34</v>
      </c>
      <c r="B30" s="141"/>
      <c r="C30" s="142"/>
      <c r="D30" s="296"/>
      <c r="E30" s="429">
        <v>5638.7</v>
      </c>
      <c r="F30" s="238">
        <v>896.55</v>
      </c>
      <c r="G30" s="238">
        <v>5638.7</v>
      </c>
      <c r="H30" s="238">
        <v>0</v>
      </c>
    </row>
    <row r="31" spans="1:8" s="9" customFormat="1" ht="26.25" thickBot="1" x14ac:dyDescent="0.25">
      <c r="A31" s="44" t="s">
        <v>36</v>
      </c>
      <c r="B31" s="373"/>
      <c r="C31" s="374"/>
      <c r="D31" s="375"/>
      <c r="E31" s="430">
        <v>921.3</v>
      </c>
      <c r="F31" s="431">
        <v>27919.919999999998</v>
      </c>
      <c r="G31" s="239"/>
      <c r="H31" s="265">
        <v>1592.0064</v>
      </c>
    </row>
    <row r="32" spans="1:8" s="7" customFormat="1" ht="24" x14ac:dyDescent="0.2">
      <c r="A32" s="143" t="s">
        <v>14</v>
      </c>
      <c r="B32" s="120" t="s">
        <v>4</v>
      </c>
      <c r="C32" s="379">
        <v>2</v>
      </c>
      <c r="D32" s="380">
        <v>0.77</v>
      </c>
      <c r="E32" s="425">
        <v>921.3</v>
      </c>
      <c r="F32" s="426">
        <v>1418.8</v>
      </c>
      <c r="G32" s="426">
        <f>E32</f>
        <v>921.3</v>
      </c>
      <c r="H32" s="426">
        <v>1418.8019999999999</v>
      </c>
    </row>
    <row r="33" spans="1:8" s="7" customFormat="1" ht="24" x14ac:dyDescent="0.2">
      <c r="A33" s="183" t="s">
        <v>268</v>
      </c>
      <c r="B33" s="14" t="s">
        <v>4</v>
      </c>
      <c r="C33" s="138">
        <v>4</v>
      </c>
      <c r="D33" s="381">
        <v>9.4E-2</v>
      </c>
      <c r="E33" s="425">
        <v>921.3</v>
      </c>
      <c r="F33" s="426">
        <v>346.41</v>
      </c>
      <c r="G33" s="426">
        <f>E33</f>
        <v>921.3</v>
      </c>
      <c r="H33" s="426">
        <v>173.20439999999999</v>
      </c>
    </row>
    <row r="34" spans="1:8" s="7" customFormat="1" ht="21" customHeight="1" x14ac:dyDescent="0.2">
      <c r="A34" s="370" t="s">
        <v>33</v>
      </c>
      <c r="B34" s="14" t="s">
        <v>4</v>
      </c>
      <c r="C34" s="230" t="s">
        <v>67</v>
      </c>
      <c r="D34" s="305"/>
      <c r="E34" s="432"/>
      <c r="F34" s="433">
        <v>26154.71</v>
      </c>
      <c r="G34" s="434"/>
      <c r="H34" s="276">
        <v>0</v>
      </c>
    </row>
    <row r="35" spans="1:8" s="7" customFormat="1" ht="13.5" thickBot="1" x14ac:dyDescent="0.25">
      <c r="A35" s="372" t="s">
        <v>269</v>
      </c>
      <c r="B35" s="36"/>
      <c r="C35" s="27"/>
      <c r="D35" s="305"/>
      <c r="E35" s="432"/>
      <c r="F35" s="435">
        <v>26154.71</v>
      </c>
      <c r="G35" s="125"/>
      <c r="H35" s="276">
        <v>0</v>
      </c>
    </row>
    <row r="36" spans="1:8" s="9" customFormat="1" ht="26.25" thickBot="1" x14ac:dyDescent="0.25">
      <c r="A36" s="140" t="s">
        <v>37</v>
      </c>
      <c r="B36" s="376"/>
      <c r="C36" s="377"/>
      <c r="D36" s="378"/>
      <c r="E36" s="429">
        <v>438.2</v>
      </c>
      <c r="F36" s="265">
        <v>227.86</v>
      </c>
      <c r="G36" s="265">
        <v>438.2</v>
      </c>
      <c r="H36" s="265">
        <v>227.864</v>
      </c>
    </row>
    <row r="37" spans="1:8" s="17" customFormat="1" ht="48.75" thickBot="1" x14ac:dyDescent="0.25">
      <c r="A37" s="251" t="s">
        <v>38</v>
      </c>
      <c r="B37" s="135" t="s">
        <v>4</v>
      </c>
      <c r="C37" s="138">
        <v>1</v>
      </c>
      <c r="D37" s="395">
        <v>0.52</v>
      </c>
      <c r="E37" s="425">
        <v>438.2</v>
      </c>
      <c r="F37" s="426">
        <v>227.86</v>
      </c>
      <c r="G37" s="426">
        <v>438.2</v>
      </c>
      <c r="H37" s="426">
        <v>227.864</v>
      </c>
    </row>
    <row r="38" spans="1:8" s="9" customFormat="1" ht="26.25" thickBot="1" x14ac:dyDescent="0.25">
      <c r="A38" s="148" t="s">
        <v>39</v>
      </c>
      <c r="B38" s="141"/>
      <c r="C38" s="142"/>
      <c r="D38" s="296"/>
      <c r="E38" s="429">
        <v>5638.7</v>
      </c>
      <c r="F38" s="265">
        <v>174.8</v>
      </c>
      <c r="G38" s="265">
        <v>5641.7</v>
      </c>
      <c r="H38" s="265">
        <v>677.47969999999998</v>
      </c>
    </row>
    <row r="39" spans="1:8" s="7" customFormat="1" ht="57" customHeight="1" x14ac:dyDescent="0.2">
      <c r="A39" s="26" t="s">
        <v>40</v>
      </c>
      <c r="B39" s="253" t="s">
        <v>64</v>
      </c>
      <c r="C39" s="27" t="s">
        <v>68</v>
      </c>
      <c r="D39" s="395">
        <v>3.1E-2</v>
      </c>
      <c r="E39" s="425">
        <v>5638.7</v>
      </c>
      <c r="F39" s="426">
        <v>174.8</v>
      </c>
      <c r="G39" s="426">
        <v>5638.7</v>
      </c>
      <c r="H39" s="426">
        <v>174.7997</v>
      </c>
    </row>
    <row r="40" spans="1:8" s="7" customFormat="1" ht="15.75" customHeight="1" x14ac:dyDescent="0.2">
      <c r="A40" s="153" t="s">
        <v>33</v>
      </c>
      <c r="B40" s="91"/>
      <c r="C40" s="27" t="s">
        <v>67</v>
      </c>
      <c r="D40" s="394"/>
      <c r="E40" s="425">
        <v>0</v>
      </c>
      <c r="F40" s="428">
        <v>0</v>
      </c>
      <c r="G40" s="428">
        <v>3</v>
      </c>
      <c r="H40" s="428">
        <v>502.68</v>
      </c>
    </row>
    <row r="41" spans="1:8" s="7" customFormat="1" ht="13.5" thickBot="1" x14ac:dyDescent="0.25">
      <c r="A41" s="155" t="s">
        <v>238</v>
      </c>
      <c r="B41" s="135" t="s">
        <v>4</v>
      </c>
      <c r="C41" s="255">
        <v>1</v>
      </c>
      <c r="D41" s="392">
        <v>167.56</v>
      </c>
      <c r="E41" s="425">
        <v>0</v>
      </c>
      <c r="F41" s="426">
        <v>0</v>
      </c>
      <c r="G41" s="426">
        <v>3</v>
      </c>
      <c r="H41" s="426">
        <v>502.68</v>
      </c>
    </row>
    <row r="42" spans="1:8" s="9" customFormat="1" ht="26.25" thickBot="1" x14ac:dyDescent="0.25">
      <c r="A42" s="148" t="s">
        <v>41</v>
      </c>
      <c r="B42" s="141"/>
      <c r="C42" s="142"/>
      <c r="D42" s="296"/>
      <c r="E42" s="429">
        <v>5638.7</v>
      </c>
      <c r="F42" s="265">
        <v>896.55</v>
      </c>
      <c r="G42" s="265">
        <v>0</v>
      </c>
      <c r="H42" s="265">
        <v>0</v>
      </c>
    </row>
    <row r="43" spans="1:8" s="9" customFormat="1" ht="26.25" thickBot="1" x14ac:dyDescent="0.25">
      <c r="A43" s="151" t="s">
        <v>43</v>
      </c>
      <c r="B43" s="152"/>
      <c r="C43" s="258"/>
      <c r="D43" s="397"/>
      <c r="E43" s="429">
        <v>5638.7</v>
      </c>
      <c r="F43" s="265">
        <v>202.99</v>
      </c>
      <c r="G43" s="265"/>
      <c r="H43" s="265">
        <v>202.99319999999997</v>
      </c>
    </row>
    <row r="44" spans="1:8" s="7" customFormat="1" ht="17.25" thickBot="1" x14ac:dyDescent="0.25">
      <c r="A44" s="106" t="s">
        <v>44</v>
      </c>
      <c r="B44" s="38" t="s">
        <v>64</v>
      </c>
      <c r="C44" s="245"/>
      <c r="D44" s="395">
        <v>3.6000000000000004E-2</v>
      </c>
      <c r="E44" s="425">
        <v>5638.7</v>
      </c>
      <c r="F44" s="426">
        <v>202.99</v>
      </c>
      <c r="G44" s="426">
        <v>5638.7</v>
      </c>
      <c r="H44" s="426">
        <v>202.99319999999997</v>
      </c>
    </row>
    <row r="45" spans="1:8" s="9" customFormat="1" ht="39" thickBot="1" x14ac:dyDescent="0.25">
      <c r="A45" s="44" t="s">
        <v>45</v>
      </c>
      <c r="B45" s="31"/>
      <c r="C45" s="259"/>
      <c r="D45" s="299"/>
      <c r="E45" s="429">
        <v>63</v>
      </c>
      <c r="F45" s="265">
        <v>3705.26</v>
      </c>
      <c r="G45" s="265"/>
      <c r="H45" s="265">
        <v>2402.8300000000004</v>
      </c>
    </row>
    <row r="46" spans="1:8" s="7" customFormat="1" ht="56.25" x14ac:dyDescent="0.2">
      <c r="A46" s="159" t="s">
        <v>46</v>
      </c>
      <c r="B46" s="38" t="s">
        <v>162</v>
      </c>
      <c r="C46" s="42" t="s">
        <v>68</v>
      </c>
      <c r="D46" s="395">
        <v>4.5860000000000003</v>
      </c>
      <c r="E46" s="425">
        <v>63</v>
      </c>
      <c r="F46" s="426">
        <v>577.84</v>
      </c>
      <c r="G46" s="426">
        <v>63</v>
      </c>
      <c r="H46" s="426">
        <v>288.91800000000001</v>
      </c>
    </row>
    <row r="47" spans="1:8" s="7" customFormat="1" x14ac:dyDescent="0.2">
      <c r="A47" s="160" t="s">
        <v>47</v>
      </c>
      <c r="B47" s="14"/>
      <c r="C47" s="30"/>
      <c r="D47" s="394"/>
      <c r="E47" s="425">
        <v>0</v>
      </c>
      <c r="F47" s="436">
        <v>3127.42</v>
      </c>
      <c r="G47" s="125"/>
      <c r="H47" s="276">
        <v>2113.9120000000003</v>
      </c>
    </row>
    <row r="48" spans="1:8" s="7" customFormat="1" x14ac:dyDescent="0.2">
      <c r="A48" s="164" t="s">
        <v>301</v>
      </c>
      <c r="B48" s="261" t="s">
        <v>3</v>
      </c>
      <c r="C48" s="163">
        <v>1</v>
      </c>
      <c r="D48" s="392">
        <v>407.4</v>
      </c>
      <c r="E48" s="425">
        <v>1</v>
      </c>
      <c r="F48" s="426">
        <v>407.4</v>
      </c>
      <c r="G48" s="426">
        <v>0</v>
      </c>
      <c r="H48" s="426">
        <v>0</v>
      </c>
    </row>
    <row r="49" spans="1:8" s="7" customFormat="1" x14ac:dyDescent="0.2">
      <c r="A49" s="164" t="s">
        <v>303</v>
      </c>
      <c r="B49" s="261" t="s">
        <v>3</v>
      </c>
      <c r="C49" s="163">
        <v>1</v>
      </c>
      <c r="D49" s="392">
        <v>280.04000000000002</v>
      </c>
      <c r="E49" s="425">
        <v>1</v>
      </c>
      <c r="F49" s="426">
        <v>280.04000000000002</v>
      </c>
      <c r="G49" s="426">
        <v>0</v>
      </c>
      <c r="H49" s="426">
        <v>0</v>
      </c>
    </row>
    <row r="50" spans="1:8" s="7" customFormat="1" x14ac:dyDescent="0.2">
      <c r="A50" s="164" t="s">
        <v>334</v>
      </c>
      <c r="B50" s="261" t="s">
        <v>4</v>
      </c>
      <c r="C50" s="163">
        <v>1</v>
      </c>
      <c r="D50" s="392">
        <v>1072.71</v>
      </c>
      <c r="E50" s="425">
        <v>1.1000000000000001</v>
      </c>
      <c r="F50" s="426">
        <v>1179.98</v>
      </c>
      <c r="G50" s="426">
        <v>1.02</v>
      </c>
      <c r="H50" s="426">
        <v>1094.1642000000002</v>
      </c>
    </row>
    <row r="51" spans="1:8" s="7" customFormat="1" x14ac:dyDescent="0.2">
      <c r="A51" s="262" t="s">
        <v>217</v>
      </c>
      <c r="B51" s="263" t="s">
        <v>220</v>
      </c>
      <c r="C51" s="203"/>
      <c r="D51" s="301"/>
      <c r="E51" s="425">
        <v>0</v>
      </c>
      <c r="F51" s="436">
        <v>1260</v>
      </c>
      <c r="G51" s="426">
        <v>0</v>
      </c>
      <c r="H51" s="276">
        <f>H52</f>
        <v>1019.7478000000001</v>
      </c>
    </row>
    <row r="52" spans="1:8" s="7" customFormat="1" ht="13.5" thickBot="1" x14ac:dyDescent="0.25">
      <c r="A52" s="65" t="s">
        <v>439</v>
      </c>
      <c r="B52" s="57" t="s">
        <v>4</v>
      </c>
      <c r="C52" s="30"/>
      <c r="D52" s="295">
        <v>437.66</v>
      </c>
      <c r="E52" s="425">
        <v>0</v>
      </c>
      <c r="F52" s="426">
        <v>0</v>
      </c>
      <c r="G52" s="426">
        <v>2.33</v>
      </c>
      <c r="H52" s="426">
        <v>1019.7478000000001</v>
      </c>
    </row>
    <row r="53" spans="1:8" s="9" customFormat="1" ht="26.25" customHeight="1" thickBot="1" x14ac:dyDescent="0.25">
      <c r="A53" s="569" t="s">
        <v>48</v>
      </c>
      <c r="B53" s="570"/>
      <c r="C53" s="570"/>
      <c r="D53" s="571"/>
      <c r="E53" s="429">
        <v>0</v>
      </c>
      <c r="F53" s="265">
        <v>543526.42999999993</v>
      </c>
      <c r="G53" s="239"/>
      <c r="H53" s="265">
        <v>595244.92500000005</v>
      </c>
    </row>
    <row r="54" spans="1:8" s="129" customFormat="1" ht="26.25" thickBot="1" x14ac:dyDescent="0.25">
      <c r="A54" s="363" t="s">
        <v>49</v>
      </c>
      <c r="B54" s="364"/>
      <c r="C54" s="365"/>
      <c r="D54" s="399"/>
      <c r="E54" s="429">
        <v>3</v>
      </c>
      <c r="F54" s="265">
        <v>168280.22</v>
      </c>
      <c r="G54" s="265">
        <v>3</v>
      </c>
      <c r="H54" s="265">
        <v>167694.91</v>
      </c>
    </row>
    <row r="55" spans="1:8" s="9" customFormat="1" ht="26.25" thickBot="1" x14ac:dyDescent="0.25">
      <c r="A55" s="148" t="s">
        <v>225</v>
      </c>
      <c r="B55" s="141"/>
      <c r="C55" s="142"/>
      <c r="D55" s="296"/>
      <c r="E55" s="429">
        <v>0</v>
      </c>
      <c r="F55" s="265">
        <v>13719.08</v>
      </c>
      <c r="G55" s="265"/>
      <c r="H55" s="265">
        <v>6273.09</v>
      </c>
    </row>
    <row r="56" spans="1:8" s="7" customFormat="1" ht="15" customHeight="1" x14ac:dyDescent="0.2">
      <c r="A56" s="154" t="s">
        <v>226</v>
      </c>
      <c r="B56" s="158" t="s">
        <v>452</v>
      </c>
      <c r="C56" s="105">
        <v>3</v>
      </c>
      <c r="D56" s="392">
        <v>37.21</v>
      </c>
      <c r="E56" s="425">
        <v>108</v>
      </c>
      <c r="F56" s="426">
        <v>12054.42</v>
      </c>
      <c r="G56" s="426">
        <v>153</v>
      </c>
      <c r="H56" s="426">
        <v>4279.66</v>
      </c>
    </row>
    <row r="57" spans="1:8" s="7" customFormat="1" x14ac:dyDescent="0.2">
      <c r="A57" s="166" t="s">
        <v>47</v>
      </c>
      <c r="B57" s="158"/>
      <c r="C57" s="167"/>
      <c r="D57" s="394"/>
      <c r="E57" s="425">
        <v>0</v>
      </c>
      <c r="F57" s="426">
        <v>1664.66</v>
      </c>
      <c r="G57" s="428">
        <v>42</v>
      </c>
      <c r="H57" s="428">
        <v>1993.4299999999998</v>
      </c>
    </row>
    <row r="58" spans="1:8" s="7" customFormat="1" x14ac:dyDescent="0.2">
      <c r="A58" s="156" t="s">
        <v>50</v>
      </c>
      <c r="B58" s="158" t="s">
        <v>293</v>
      </c>
      <c r="C58" s="266">
        <v>1</v>
      </c>
      <c r="D58" s="392">
        <v>61.65</v>
      </c>
      <c r="E58" s="425">
        <v>27</v>
      </c>
      <c r="F58" s="426">
        <v>1664.66</v>
      </c>
      <c r="G58" s="426">
        <v>42</v>
      </c>
      <c r="H58" s="426">
        <v>2589.2999999999997</v>
      </c>
    </row>
    <row r="59" spans="1:8" s="7" customFormat="1" ht="14.25" customHeight="1" thickBot="1" x14ac:dyDescent="0.25">
      <c r="A59" s="156" t="s">
        <v>455</v>
      </c>
      <c r="B59" s="158" t="s">
        <v>304</v>
      </c>
      <c r="C59" s="267" t="s">
        <v>69</v>
      </c>
      <c r="D59" s="292"/>
      <c r="E59" s="437">
        <v>0</v>
      </c>
      <c r="F59" s="438">
        <v>0</v>
      </c>
      <c r="G59" s="438">
        <v>0</v>
      </c>
      <c r="H59" s="438">
        <v>-595.86999999999989</v>
      </c>
    </row>
    <row r="60" spans="1:8" s="9" customFormat="1" ht="39" thickBot="1" x14ac:dyDescent="0.25">
      <c r="A60" s="44" t="s">
        <v>51</v>
      </c>
      <c r="B60" s="32"/>
      <c r="C60" s="52"/>
      <c r="D60" s="303"/>
      <c r="E60" s="429">
        <v>0</v>
      </c>
      <c r="F60" s="268">
        <v>83638.86</v>
      </c>
      <c r="G60" s="269"/>
      <c r="H60" s="268">
        <v>103584.375</v>
      </c>
    </row>
    <row r="61" spans="1:8" s="7" customFormat="1" ht="33.75" x14ac:dyDescent="0.2">
      <c r="A61" s="168" t="s">
        <v>52</v>
      </c>
      <c r="B61" s="38"/>
      <c r="C61" s="33"/>
      <c r="D61" s="292"/>
      <c r="E61" s="439"/>
      <c r="F61" s="436">
        <v>14717.789999999999</v>
      </c>
      <c r="G61" s="477"/>
      <c r="H61" s="436">
        <v>6836.0770000000002</v>
      </c>
    </row>
    <row r="62" spans="1:8" s="7" customFormat="1" x14ac:dyDescent="0.2">
      <c r="A62" s="71" t="s">
        <v>15</v>
      </c>
      <c r="B62" s="14" t="s">
        <v>4</v>
      </c>
      <c r="C62" s="163">
        <v>1</v>
      </c>
      <c r="D62" s="304">
        <v>1.24</v>
      </c>
      <c r="E62" s="425">
        <v>5638.7</v>
      </c>
      <c r="F62" s="426">
        <v>6991.99</v>
      </c>
      <c r="G62" s="426">
        <v>0</v>
      </c>
      <c r="H62" s="426">
        <v>0</v>
      </c>
    </row>
    <row r="63" spans="1:8" s="18" customFormat="1" x14ac:dyDescent="0.2">
      <c r="A63" s="72" t="s">
        <v>16</v>
      </c>
      <c r="B63" s="59" t="s">
        <v>4</v>
      </c>
      <c r="C63" s="105">
        <v>12</v>
      </c>
      <c r="D63" s="304">
        <v>0.51</v>
      </c>
      <c r="E63" s="425">
        <v>694.7</v>
      </c>
      <c r="F63" s="426">
        <v>4251.5600000000004</v>
      </c>
      <c r="G63" s="426">
        <v>694.7</v>
      </c>
      <c r="H63" s="426">
        <v>4244.6170000000002</v>
      </c>
    </row>
    <row r="64" spans="1:8" s="18" customFormat="1" x14ac:dyDescent="0.2">
      <c r="A64" s="73" t="s">
        <v>17</v>
      </c>
      <c r="B64" s="59" t="s">
        <v>18</v>
      </c>
      <c r="C64" s="105">
        <v>12</v>
      </c>
      <c r="D64" s="304">
        <v>72.38</v>
      </c>
      <c r="E64" s="425">
        <v>4</v>
      </c>
      <c r="F64" s="426">
        <v>3474.24</v>
      </c>
      <c r="G64" s="426">
        <v>3</v>
      </c>
      <c r="H64" s="426">
        <v>2591.46</v>
      </c>
    </row>
    <row r="65" spans="1:8" s="7" customFormat="1" x14ac:dyDescent="0.2">
      <c r="A65" s="270" t="s">
        <v>47</v>
      </c>
      <c r="B65" s="271"/>
      <c r="C65" s="272"/>
      <c r="D65" s="292"/>
      <c r="E65" s="425">
        <v>0</v>
      </c>
      <c r="F65" s="436">
        <v>18946.03</v>
      </c>
      <c r="G65" s="273"/>
      <c r="H65" s="274">
        <v>73083.928</v>
      </c>
    </row>
    <row r="66" spans="1:8" s="7" customFormat="1" x14ac:dyDescent="0.2">
      <c r="A66" s="178" t="s">
        <v>240</v>
      </c>
      <c r="B66" s="57"/>
      <c r="C66" s="34"/>
      <c r="D66" s="402">
        <v>0.28000000000000003</v>
      </c>
      <c r="E66" s="441">
        <v>5638.7</v>
      </c>
      <c r="F66" s="436">
        <v>18946.03</v>
      </c>
      <c r="G66" s="125"/>
      <c r="H66" s="276">
        <v>73083.928</v>
      </c>
    </row>
    <row r="67" spans="1:8" s="7" customFormat="1" x14ac:dyDescent="0.2">
      <c r="A67" s="331" t="s">
        <v>388</v>
      </c>
      <c r="B67" s="46" t="s">
        <v>174</v>
      </c>
      <c r="C67" s="27">
        <v>1</v>
      </c>
      <c r="D67" s="305">
        <v>1132.3800000000001</v>
      </c>
      <c r="E67" s="425">
        <v>0</v>
      </c>
      <c r="F67" s="426">
        <v>0</v>
      </c>
      <c r="G67" s="426">
        <v>1</v>
      </c>
      <c r="H67" s="426">
        <v>1132.3800000000001</v>
      </c>
    </row>
    <row r="68" spans="1:8" s="7" customFormat="1" x14ac:dyDescent="0.2">
      <c r="A68" s="331" t="s">
        <v>401</v>
      </c>
      <c r="B68" s="46" t="s">
        <v>174</v>
      </c>
      <c r="C68" s="27">
        <v>1</v>
      </c>
      <c r="D68" s="305">
        <v>1421.16</v>
      </c>
      <c r="E68" s="425">
        <v>0</v>
      </c>
      <c r="F68" s="426">
        <v>0</v>
      </c>
      <c r="G68" s="426">
        <v>16</v>
      </c>
      <c r="H68" s="426">
        <v>22738.560000000001</v>
      </c>
    </row>
    <row r="69" spans="1:8" s="7" customFormat="1" x14ac:dyDescent="0.2">
      <c r="A69" s="343" t="s">
        <v>276</v>
      </c>
      <c r="B69" s="46" t="s">
        <v>174</v>
      </c>
      <c r="C69" s="27">
        <v>1</v>
      </c>
      <c r="D69" s="305">
        <v>1045.5</v>
      </c>
      <c r="E69" s="425">
        <v>0</v>
      </c>
      <c r="F69" s="426">
        <v>0</v>
      </c>
      <c r="G69" s="426">
        <v>1.1000000000000001</v>
      </c>
      <c r="H69" s="426">
        <v>1150.0500000000002</v>
      </c>
    </row>
    <row r="70" spans="1:8" s="7" customFormat="1" x14ac:dyDescent="0.2">
      <c r="A70" s="58" t="s">
        <v>284</v>
      </c>
      <c r="B70" s="57" t="s">
        <v>306</v>
      </c>
      <c r="C70" s="27">
        <v>1</v>
      </c>
      <c r="D70" s="295">
        <v>1594.89</v>
      </c>
      <c r="E70" s="425">
        <v>0</v>
      </c>
      <c r="F70" s="426">
        <v>0</v>
      </c>
      <c r="G70" s="426">
        <v>1.08</v>
      </c>
      <c r="H70" s="426">
        <v>1722.4812000000002</v>
      </c>
    </row>
    <row r="71" spans="1:8" s="7" customFormat="1" x14ac:dyDescent="0.2">
      <c r="A71" s="351" t="s">
        <v>255</v>
      </c>
      <c r="B71" s="62" t="s">
        <v>3</v>
      </c>
      <c r="C71" s="27">
        <v>1</v>
      </c>
      <c r="D71" s="306">
        <v>1509.82</v>
      </c>
      <c r="E71" s="425">
        <v>0</v>
      </c>
      <c r="F71" s="426">
        <v>0</v>
      </c>
      <c r="G71" s="426">
        <v>1</v>
      </c>
      <c r="H71" s="426">
        <v>1509.82</v>
      </c>
    </row>
    <row r="72" spans="1:8" s="16" customFormat="1" x14ac:dyDescent="0.2">
      <c r="A72" s="352" t="s">
        <v>261</v>
      </c>
      <c r="B72" s="56" t="s">
        <v>3</v>
      </c>
      <c r="C72" s="34">
        <v>1</v>
      </c>
      <c r="D72" s="305">
        <v>1769.7</v>
      </c>
      <c r="E72" s="425">
        <v>0</v>
      </c>
      <c r="F72" s="426">
        <v>0</v>
      </c>
      <c r="G72" s="426">
        <v>1</v>
      </c>
      <c r="H72" s="426">
        <v>1769.7</v>
      </c>
    </row>
    <row r="73" spans="1:8" s="16" customFormat="1" x14ac:dyDescent="0.2">
      <c r="A73" s="354" t="s">
        <v>173</v>
      </c>
      <c r="B73" s="115" t="s">
        <v>162</v>
      </c>
      <c r="C73" s="34"/>
      <c r="D73" s="295">
        <v>2997.79</v>
      </c>
      <c r="E73" s="425">
        <v>0</v>
      </c>
      <c r="F73" s="426">
        <v>0</v>
      </c>
      <c r="G73" s="426">
        <v>2</v>
      </c>
      <c r="H73" s="426">
        <v>5995.58</v>
      </c>
    </row>
    <row r="74" spans="1:8" s="16" customFormat="1" x14ac:dyDescent="0.2">
      <c r="A74" s="353" t="s">
        <v>336</v>
      </c>
      <c r="B74" s="56" t="s">
        <v>207</v>
      </c>
      <c r="C74" s="34"/>
      <c r="D74" s="295">
        <v>246.7</v>
      </c>
      <c r="E74" s="425">
        <v>0</v>
      </c>
      <c r="F74" s="426">
        <v>0</v>
      </c>
      <c r="G74" s="426">
        <v>3</v>
      </c>
      <c r="H74" s="426">
        <v>740.09999999999991</v>
      </c>
    </row>
    <row r="75" spans="1:8" s="16" customFormat="1" x14ac:dyDescent="0.2">
      <c r="A75" s="353" t="s">
        <v>323</v>
      </c>
      <c r="B75" s="56" t="s">
        <v>207</v>
      </c>
      <c r="C75" s="34"/>
      <c r="D75" s="295">
        <v>183.3</v>
      </c>
      <c r="E75" s="425">
        <v>0</v>
      </c>
      <c r="F75" s="426">
        <v>0</v>
      </c>
      <c r="G75" s="426">
        <v>55</v>
      </c>
      <c r="H75" s="426">
        <v>9788.5</v>
      </c>
    </row>
    <row r="76" spans="1:8" s="16" customFormat="1" x14ac:dyDescent="0.2">
      <c r="A76" s="355" t="s">
        <v>257</v>
      </c>
      <c r="B76" s="116" t="s">
        <v>3</v>
      </c>
      <c r="C76" s="34"/>
      <c r="D76" s="295">
        <v>2829.4</v>
      </c>
      <c r="E76" s="425">
        <v>0</v>
      </c>
      <c r="F76" s="426">
        <v>0</v>
      </c>
      <c r="G76" s="426">
        <v>1</v>
      </c>
      <c r="H76" s="426">
        <v>2490.4699999999998</v>
      </c>
    </row>
    <row r="77" spans="1:8" s="16" customFormat="1" x14ac:dyDescent="0.2">
      <c r="A77" s="355" t="s">
        <v>179</v>
      </c>
      <c r="B77" s="116" t="s">
        <v>3</v>
      </c>
      <c r="C77" s="34"/>
      <c r="D77" s="295">
        <v>62.48</v>
      </c>
      <c r="E77" s="425">
        <v>0</v>
      </c>
      <c r="F77" s="426">
        <v>0</v>
      </c>
      <c r="G77" s="426">
        <v>1</v>
      </c>
      <c r="H77" s="426">
        <v>62.48</v>
      </c>
    </row>
    <row r="78" spans="1:8" s="16" customFormat="1" x14ac:dyDescent="0.2">
      <c r="A78" s="343" t="s">
        <v>458</v>
      </c>
      <c r="B78" s="46" t="s">
        <v>207</v>
      </c>
      <c r="C78" s="34"/>
      <c r="D78" s="295">
        <v>195.21</v>
      </c>
      <c r="E78" s="425">
        <v>0</v>
      </c>
      <c r="F78" s="426">
        <v>0</v>
      </c>
      <c r="G78" s="426">
        <v>1.08</v>
      </c>
      <c r="H78" s="426">
        <v>210.82680000000002</v>
      </c>
    </row>
    <row r="79" spans="1:8" s="16" customFormat="1" x14ac:dyDescent="0.2">
      <c r="A79" s="252" t="s">
        <v>198</v>
      </c>
      <c r="B79" s="46" t="s">
        <v>162</v>
      </c>
      <c r="C79" s="34"/>
      <c r="D79" s="295">
        <v>798.97</v>
      </c>
      <c r="E79" s="425">
        <v>0</v>
      </c>
      <c r="F79" s="426">
        <v>0</v>
      </c>
      <c r="G79" s="426">
        <v>4</v>
      </c>
      <c r="H79" s="426">
        <v>3195.88</v>
      </c>
    </row>
    <row r="80" spans="1:8" s="16" customFormat="1" x14ac:dyDescent="0.2">
      <c r="A80" s="346" t="s">
        <v>199</v>
      </c>
      <c r="B80" s="46" t="s">
        <v>162</v>
      </c>
      <c r="C80" s="34"/>
      <c r="D80" s="295">
        <v>413.63</v>
      </c>
      <c r="E80" s="425">
        <v>0</v>
      </c>
      <c r="F80" s="426">
        <v>0</v>
      </c>
      <c r="G80" s="426">
        <v>3</v>
      </c>
      <c r="H80" s="426">
        <v>1240.8899999999999</v>
      </c>
    </row>
    <row r="81" spans="1:8" s="16" customFormat="1" x14ac:dyDescent="0.2">
      <c r="A81" s="343" t="s">
        <v>200</v>
      </c>
      <c r="B81" s="46" t="s">
        <v>162</v>
      </c>
      <c r="C81" s="34"/>
      <c r="D81" s="295">
        <v>2311.84</v>
      </c>
      <c r="E81" s="425">
        <v>0</v>
      </c>
      <c r="F81" s="426">
        <v>0</v>
      </c>
      <c r="G81" s="426">
        <v>7</v>
      </c>
      <c r="H81" s="426">
        <v>15442</v>
      </c>
    </row>
    <row r="82" spans="1:8" s="16" customFormat="1" x14ac:dyDescent="0.2">
      <c r="A82" s="343" t="s">
        <v>201</v>
      </c>
      <c r="B82" s="46" t="s">
        <v>162</v>
      </c>
      <c r="C82" s="34"/>
      <c r="D82" s="295">
        <v>14.86</v>
      </c>
      <c r="E82" s="425">
        <v>0</v>
      </c>
      <c r="F82" s="426">
        <v>0</v>
      </c>
      <c r="G82" s="426">
        <v>1</v>
      </c>
      <c r="H82" s="426">
        <v>14.86</v>
      </c>
    </row>
    <row r="83" spans="1:8" s="16" customFormat="1" x14ac:dyDescent="0.2">
      <c r="A83" s="343" t="s">
        <v>202</v>
      </c>
      <c r="B83" s="46" t="s">
        <v>162</v>
      </c>
      <c r="C83" s="34"/>
      <c r="D83" s="295">
        <v>91.1</v>
      </c>
      <c r="E83" s="425">
        <v>0</v>
      </c>
      <c r="F83" s="426">
        <v>0</v>
      </c>
      <c r="G83" s="426">
        <v>21</v>
      </c>
      <c r="H83" s="426">
        <v>1741.42</v>
      </c>
    </row>
    <row r="84" spans="1:8" s="16" customFormat="1" x14ac:dyDescent="0.2">
      <c r="A84" s="343" t="s">
        <v>203</v>
      </c>
      <c r="B84" s="46" t="s">
        <v>162</v>
      </c>
      <c r="C84" s="34"/>
      <c r="D84" s="295">
        <v>126.77</v>
      </c>
      <c r="E84" s="425">
        <v>0</v>
      </c>
      <c r="F84" s="426">
        <v>0</v>
      </c>
      <c r="G84" s="426">
        <v>6</v>
      </c>
      <c r="H84" s="426">
        <v>734.8</v>
      </c>
    </row>
    <row r="85" spans="1:8" s="16" customFormat="1" x14ac:dyDescent="0.2">
      <c r="A85" s="343" t="s">
        <v>204</v>
      </c>
      <c r="B85" s="46" t="s">
        <v>162</v>
      </c>
      <c r="C85" s="34"/>
      <c r="D85" s="295">
        <v>61.64</v>
      </c>
      <c r="E85" s="425">
        <v>0</v>
      </c>
      <c r="F85" s="426">
        <v>0</v>
      </c>
      <c r="G85" s="426">
        <v>6</v>
      </c>
      <c r="H85" s="426">
        <v>369.84000000000003</v>
      </c>
    </row>
    <row r="86" spans="1:8" s="16" customFormat="1" x14ac:dyDescent="0.2">
      <c r="A86" s="343" t="s">
        <v>205</v>
      </c>
      <c r="B86" s="46" t="s">
        <v>162</v>
      </c>
      <c r="C86" s="34"/>
      <c r="D86" s="295">
        <v>80.95</v>
      </c>
      <c r="E86" s="425">
        <v>0</v>
      </c>
      <c r="F86" s="426">
        <v>0</v>
      </c>
      <c r="G86" s="426">
        <v>6</v>
      </c>
      <c r="H86" s="426">
        <v>485.70000000000005</v>
      </c>
    </row>
    <row r="87" spans="1:8" s="16" customFormat="1" x14ac:dyDescent="0.2">
      <c r="A87" s="357" t="s">
        <v>206</v>
      </c>
      <c r="B87" s="46" t="s">
        <v>162</v>
      </c>
      <c r="C87" s="34"/>
      <c r="D87" s="295">
        <v>366.57</v>
      </c>
      <c r="E87" s="425">
        <v>0</v>
      </c>
      <c r="F87" s="426">
        <v>0</v>
      </c>
      <c r="G87" s="426">
        <v>1</v>
      </c>
      <c r="H87" s="426">
        <v>366.57</v>
      </c>
    </row>
    <row r="88" spans="1:8" s="16" customFormat="1" x14ac:dyDescent="0.2">
      <c r="A88" s="357" t="s">
        <v>392</v>
      </c>
      <c r="B88" s="46" t="s">
        <v>162</v>
      </c>
      <c r="C88" s="34"/>
      <c r="D88" s="295">
        <v>181.02</v>
      </c>
      <c r="E88" s="425">
        <v>0</v>
      </c>
      <c r="F88" s="426">
        <v>0</v>
      </c>
      <c r="G88" s="426">
        <v>1</v>
      </c>
      <c r="H88" s="426">
        <v>181.02</v>
      </c>
    </row>
    <row r="89" spans="1:8" s="16" customFormat="1" ht="36" x14ac:dyDescent="0.2">
      <c r="A89" s="106" t="s">
        <v>53</v>
      </c>
      <c r="B89" s="179" t="s">
        <v>18</v>
      </c>
      <c r="C89" s="180">
        <v>24</v>
      </c>
      <c r="D89" s="394">
        <v>62.24</v>
      </c>
      <c r="E89" s="425">
        <v>4</v>
      </c>
      <c r="F89" s="436">
        <v>5975.04</v>
      </c>
      <c r="G89" s="426">
        <v>3</v>
      </c>
      <c r="H89" s="436">
        <v>4257.9299999999994</v>
      </c>
    </row>
    <row r="90" spans="1:8" s="16" customFormat="1" x14ac:dyDescent="0.2">
      <c r="A90" s="348" t="s">
        <v>241</v>
      </c>
      <c r="B90" s="14" t="s">
        <v>18</v>
      </c>
      <c r="C90" s="34"/>
      <c r="D90" s="394">
        <v>11000</v>
      </c>
      <c r="E90" s="441">
        <v>4</v>
      </c>
      <c r="F90" s="436">
        <v>44000</v>
      </c>
      <c r="G90" s="125"/>
      <c r="H90" s="274">
        <v>19406.440000000002</v>
      </c>
    </row>
    <row r="91" spans="1:8" s="16" customFormat="1" x14ac:dyDescent="0.2">
      <c r="A91" s="335" t="s">
        <v>242</v>
      </c>
      <c r="B91" s="48" t="s">
        <v>162</v>
      </c>
      <c r="C91" s="34"/>
      <c r="D91" s="295">
        <v>1232.6199999999999</v>
      </c>
      <c r="E91" s="425">
        <v>0</v>
      </c>
      <c r="F91" s="426">
        <v>0</v>
      </c>
      <c r="G91" s="426">
        <v>2</v>
      </c>
      <c r="H91" s="426">
        <v>2465.2399999999998</v>
      </c>
    </row>
    <row r="92" spans="1:8" s="7" customFormat="1" x14ac:dyDescent="0.2">
      <c r="A92" s="335" t="s">
        <v>462</v>
      </c>
      <c r="B92" s="46" t="s">
        <v>162</v>
      </c>
      <c r="C92" s="34"/>
      <c r="D92" s="295">
        <v>1131.42</v>
      </c>
      <c r="E92" s="425">
        <v>0</v>
      </c>
      <c r="F92" s="426">
        <v>0</v>
      </c>
      <c r="G92" s="426">
        <v>3</v>
      </c>
      <c r="H92" s="426">
        <v>3394.26</v>
      </c>
    </row>
    <row r="93" spans="1:8" s="7" customFormat="1" x14ac:dyDescent="0.2">
      <c r="A93" s="336" t="s">
        <v>176</v>
      </c>
      <c r="B93" s="48" t="s">
        <v>162</v>
      </c>
      <c r="C93" s="34"/>
      <c r="D93" s="295">
        <v>79.400000000000006</v>
      </c>
      <c r="E93" s="425">
        <v>0</v>
      </c>
      <c r="F93" s="426">
        <v>0</v>
      </c>
      <c r="G93" s="426">
        <v>62</v>
      </c>
      <c r="H93" s="426">
        <v>4808.4000000000005</v>
      </c>
    </row>
    <row r="94" spans="1:8" s="7" customFormat="1" x14ac:dyDescent="0.2">
      <c r="A94" s="338" t="s">
        <v>267</v>
      </c>
      <c r="B94" s="14" t="s">
        <v>3</v>
      </c>
      <c r="C94" s="27">
        <v>1</v>
      </c>
      <c r="D94" s="305">
        <v>773.27</v>
      </c>
      <c r="E94" s="425">
        <v>0</v>
      </c>
      <c r="F94" s="426">
        <v>0</v>
      </c>
      <c r="G94" s="426">
        <v>2</v>
      </c>
      <c r="H94" s="426">
        <v>1546.54</v>
      </c>
    </row>
    <row r="95" spans="1:8" s="7" customFormat="1" x14ac:dyDescent="0.2">
      <c r="A95" s="339" t="s">
        <v>251</v>
      </c>
      <c r="B95" s="62" t="s">
        <v>3</v>
      </c>
      <c r="C95" s="27">
        <v>1</v>
      </c>
      <c r="D95" s="300">
        <v>756.38</v>
      </c>
      <c r="E95" s="425">
        <v>0</v>
      </c>
      <c r="F95" s="426">
        <v>0</v>
      </c>
      <c r="G95" s="426">
        <v>3</v>
      </c>
      <c r="H95" s="426">
        <v>2269.14</v>
      </c>
    </row>
    <row r="96" spans="1:8" s="7" customFormat="1" x14ac:dyDescent="0.2">
      <c r="A96" s="343" t="s">
        <v>180</v>
      </c>
      <c r="B96" s="36" t="s">
        <v>3</v>
      </c>
      <c r="C96" s="34"/>
      <c r="D96" s="295">
        <v>69.62</v>
      </c>
      <c r="E96" s="425">
        <v>0</v>
      </c>
      <c r="F96" s="426">
        <v>0</v>
      </c>
      <c r="G96" s="426">
        <v>1</v>
      </c>
      <c r="H96" s="426">
        <v>69.62</v>
      </c>
    </row>
    <row r="97" spans="1:8" s="7" customFormat="1" x14ac:dyDescent="0.2">
      <c r="A97" s="342" t="s">
        <v>185</v>
      </c>
      <c r="B97" s="36" t="s">
        <v>3</v>
      </c>
      <c r="C97" s="34"/>
      <c r="D97" s="295">
        <v>77.900000000000006</v>
      </c>
      <c r="E97" s="425">
        <v>0</v>
      </c>
      <c r="F97" s="426">
        <v>0</v>
      </c>
      <c r="G97" s="426">
        <v>1</v>
      </c>
      <c r="H97" s="426">
        <v>77.900000000000006</v>
      </c>
    </row>
    <row r="98" spans="1:8" s="7" customFormat="1" x14ac:dyDescent="0.2">
      <c r="A98" s="343" t="s">
        <v>190</v>
      </c>
      <c r="B98" s="36" t="s">
        <v>3</v>
      </c>
      <c r="C98" s="34"/>
      <c r="D98" s="295">
        <v>60.56</v>
      </c>
      <c r="E98" s="425">
        <v>0</v>
      </c>
      <c r="F98" s="426">
        <v>0</v>
      </c>
      <c r="G98" s="426">
        <v>1</v>
      </c>
      <c r="H98" s="426">
        <v>60.56</v>
      </c>
    </row>
    <row r="99" spans="1:8" s="7" customFormat="1" x14ac:dyDescent="0.2">
      <c r="A99" s="343" t="s">
        <v>200</v>
      </c>
      <c r="B99" s="46" t="s">
        <v>162</v>
      </c>
      <c r="C99" s="34"/>
      <c r="D99" s="295">
        <v>2311.84</v>
      </c>
      <c r="E99" s="425">
        <v>0</v>
      </c>
      <c r="F99" s="426">
        <v>0</v>
      </c>
      <c r="G99" s="426">
        <v>2</v>
      </c>
      <c r="H99" s="426">
        <v>4623.68</v>
      </c>
    </row>
    <row r="100" spans="1:8" s="7" customFormat="1" ht="13.5" thickBot="1" x14ac:dyDescent="0.25">
      <c r="A100" s="343" t="s">
        <v>202</v>
      </c>
      <c r="B100" s="46" t="s">
        <v>162</v>
      </c>
      <c r="C100" s="34"/>
      <c r="D100" s="295">
        <v>91.1</v>
      </c>
      <c r="E100" s="425">
        <v>0</v>
      </c>
      <c r="F100" s="426">
        <v>0</v>
      </c>
      <c r="G100" s="426">
        <v>1</v>
      </c>
      <c r="H100" s="426">
        <v>91.1</v>
      </c>
    </row>
    <row r="101" spans="1:8" s="7" customFormat="1" ht="26.25" thickBot="1" x14ac:dyDescent="0.25">
      <c r="A101" s="90" t="s">
        <v>229</v>
      </c>
      <c r="B101" s="31"/>
      <c r="C101" s="43"/>
      <c r="D101" s="309"/>
      <c r="E101" s="239"/>
      <c r="F101" s="265">
        <v>95998.219999999987</v>
      </c>
      <c r="G101" s="239"/>
      <c r="H101" s="265">
        <v>94261.18</v>
      </c>
    </row>
    <row r="102" spans="1:8" s="18" customFormat="1" x14ac:dyDescent="0.2">
      <c r="A102" s="106" t="s">
        <v>371</v>
      </c>
      <c r="B102" s="184" t="s">
        <v>293</v>
      </c>
      <c r="C102" s="185">
        <v>1</v>
      </c>
      <c r="D102" s="310">
        <v>20.38</v>
      </c>
      <c r="E102" s="425">
        <v>3013</v>
      </c>
      <c r="F102" s="426">
        <v>61404.94</v>
      </c>
      <c r="G102" s="426">
        <v>3013</v>
      </c>
      <c r="H102" s="426">
        <v>61404.939999999995</v>
      </c>
    </row>
    <row r="103" spans="1:8" s="18" customFormat="1" x14ac:dyDescent="0.2">
      <c r="A103" s="186" t="s">
        <v>372</v>
      </c>
      <c r="B103" s="187" t="s">
        <v>153</v>
      </c>
      <c r="C103" s="167" t="s">
        <v>154</v>
      </c>
      <c r="D103" s="311" t="s">
        <v>478</v>
      </c>
      <c r="E103" s="425">
        <v>0</v>
      </c>
      <c r="F103" s="426">
        <v>5400</v>
      </c>
      <c r="G103" s="426">
        <v>1</v>
      </c>
      <c r="H103" s="426">
        <v>5400</v>
      </c>
    </row>
    <row r="104" spans="1:8" s="10" customFormat="1" x14ac:dyDescent="0.2">
      <c r="A104" s="65" t="s">
        <v>54</v>
      </c>
      <c r="B104" s="188" t="s">
        <v>18</v>
      </c>
      <c r="C104" s="163">
        <v>1</v>
      </c>
      <c r="D104" s="401">
        <v>868.52</v>
      </c>
      <c r="E104" s="425">
        <v>4</v>
      </c>
      <c r="F104" s="426">
        <v>3474.08</v>
      </c>
      <c r="G104" s="426">
        <v>3</v>
      </c>
      <c r="H104" s="426">
        <v>2605.56</v>
      </c>
    </row>
    <row r="105" spans="1:8" s="10" customFormat="1" x14ac:dyDescent="0.2">
      <c r="A105" s="58" t="s">
        <v>373</v>
      </c>
      <c r="B105" s="188" t="s">
        <v>18</v>
      </c>
      <c r="C105" s="163">
        <v>1</v>
      </c>
      <c r="D105" s="312">
        <v>434.26</v>
      </c>
      <c r="E105" s="425">
        <v>4</v>
      </c>
      <c r="F105" s="426">
        <v>1737.04</v>
      </c>
      <c r="G105" s="426">
        <v>3</v>
      </c>
      <c r="H105" s="426">
        <v>1302.78</v>
      </c>
    </row>
    <row r="106" spans="1:8" s="7" customFormat="1" x14ac:dyDescent="0.2">
      <c r="A106" s="65" t="s">
        <v>374</v>
      </c>
      <c r="B106" s="188" t="s">
        <v>18</v>
      </c>
      <c r="C106" s="163">
        <v>1</v>
      </c>
      <c r="D106" s="312">
        <v>434.26</v>
      </c>
      <c r="E106" s="425">
        <v>4</v>
      </c>
      <c r="F106" s="426">
        <v>1737.04</v>
      </c>
      <c r="G106" s="426">
        <v>3</v>
      </c>
      <c r="H106" s="426">
        <v>1302.78</v>
      </c>
    </row>
    <row r="107" spans="1:8" s="9" customFormat="1" ht="24.75" thickBot="1" x14ac:dyDescent="0.25">
      <c r="A107" s="58" t="s">
        <v>55</v>
      </c>
      <c r="B107" s="187" t="s">
        <v>65</v>
      </c>
      <c r="C107" s="105">
        <v>1</v>
      </c>
      <c r="D107" s="313">
        <v>0.96</v>
      </c>
      <c r="E107" s="425">
        <v>23172</v>
      </c>
      <c r="F107" s="426">
        <v>22245.119999999999</v>
      </c>
      <c r="G107" s="426">
        <v>23172</v>
      </c>
      <c r="H107" s="426">
        <v>22245.119999999999</v>
      </c>
    </row>
    <row r="108" spans="1:8" s="16" customFormat="1" ht="26.25" thickBot="1" x14ac:dyDescent="0.25">
      <c r="A108" s="191" t="s">
        <v>309</v>
      </c>
      <c r="B108" s="70"/>
      <c r="C108" s="74"/>
      <c r="D108" s="290"/>
      <c r="E108" s="89"/>
      <c r="F108" s="265">
        <v>10401.48</v>
      </c>
      <c r="G108" s="89"/>
      <c r="H108" s="265">
        <v>30094.989999999998</v>
      </c>
    </row>
    <row r="109" spans="1:8" s="16" customFormat="1" x14ac:dyDescent="0.2">
      <c r="A109" s="106" t="s">
        <v>227</v>
      </c>
      <c r="B109" s="192" t="s">
        <v>307</v>
      </c>
      <c r="C109" s="193">
        <v>12</v>
      </c>
      <c r="D109" s="304">
        <v>700</v>
      </c>
      <c r="E109" s="425">
        <v>1</v>
      </c>
      <c r="F109" s="426">
        <v>8546.52</v>
      </c>
      <c r="G109" s="426">
        <v>1</v>
      </c>
      <c r="H109" s="426">
        <v>8280</v>
      </c>
    </row>
    <row r="110" spans="1:8" s="16" customFormat="1" x14ac:dyDescent="0.2">
      <c r="A110" s="106" t="s">
        <v>228</v>
      </c>
      <c r="B110" s="194" t="s">
        <v>307</v>
      </c>
      <c r="C110" s="163">
        <v>12</v>
      </c>
      <c r="D110" s="304">
        <v>154.58000000000001</v>
      </c>
      <c r="E110" s="425">
        <v>1</v>
      </c>
      <c r="F110" s="426">
        <v>1854.96</v>
      </c>
      <c r="G110" s="426">
        <v>1</v>
      </c>
      <c r="H110" s="426">
        <v>1845.47</v>
      </c>
    </row>
    <row r="111" spans="1:8" s="16" customFormat="1" x14ac:dyDescent="0.2">
      <c r="A111" s="106" t="s">
        <v>426</v>
      </c>
      <c r="B111" s="189" t="s">
        <v>307</v>
      </c>
      <c r="C111" s="195">
        <v>12</v>
      </c>
      <c r="D111" s="292">
        <v>64.06</v>
      </c>
      <c r="E111" s="425">
        <v>0</v>
      </c>
      <c r="F111" s="426">
        <v>0</v>
      </c>
      <c r="G111" s="426">
        <v>2</v>
      </c>
      <c r="H111" s="426">
        <v>1529.52</v>
      </c>
    </row>
    <row r="112" spans="1:8" s="7" customFormat="1" ht="13.5" thickBot="1" x14ac:dyDescent="0.25">
      <c r="A112" s="58" t="s">
        <v>370</v>
      </c>
      <c r="B112" s="189" t="s">
        <v>3</v>
      </c>
      <c r="C112" s="30"/>
      <c r="D112" s="302" t="s">
        <v>478</v>
      </c>
      <c r="E112" s="425">
        <v>0</v>
      </c>
      <c r="F112" s="426">
        <v>0</v>
      </c>
      <c r="G112" s="426">
        <v>1</v>
      </c>
      <c r="H112" s="426">
        <v>18440</v>
      </c>
    </row>
    <row r="113" spans="1:8" s="19" customFormat="1" ht="26.25" thickBot="1" x14ac:dyDescent="0.25">
      <c r="A113" s="196" t="s">
        <v>310</v>
      </c>
      <c r="B113" s="31"/>
      <c r="C113" s="43"/>
      <c r="D113" s="290"/>
      <c r="E113" s="265"/>
      <c r="F113" s="265">
        <v>31519.919999999998</v>
      </c>
      <c r="G113" s="265"/>
      <c r="H113" s="265">
        <v>57604.671999999999</v>
      </c>
    </row>
    <row r="114" spans="1:8" s="20" customFormat="1" ht="24" x14ac:dyDescent="0.2">
      <c r="A114" s="197" t="s">
        <v>56</v>
      </c>
      <c r="B114" s="181" t="s">
        <v>64</v>
      </c>
      <c r="C114" s="163" t="s">
        <v>21</v>
      </c>
      <c r="D114" s="315" t="s">
        <v>478</v>
      </c>
      <c r="E114" s="425">
        <v>5638.7</v>
      </c>
      <c r="F114" s="426">
        <v>15858.72</v>
      </c>
      <c r="G114" s="426">
        <v>0</v>
      </c>
      <c r="H114" s="426">
        <v>15858.72</v>
      </c>
    </row>
    <row r="115" spans="1:8" s="9" customFormat="1" ht="24" x14ac:dyDescent="0.2">
      <c r="A115" s="198" t="s">
        <v>57</v>
      </c>
      <c r="B115" s="199"/>
      <c r="C115" s="163"/>
      <c r="D115" s="315"/>
      <c r="E115" s="425">
        <v>0</v>
      </c>
      <c r="F115" s="426">
        <v>6639.28</v>
      </c>
      <c r="G115" s="428"/>
      <c r="H115" s="428">
        <v>6602.4320000000007</v>
      </c>
    </row>
    <row r="116" spans="1:8" s="9" customFormat="1" x14ac:dyDescent="0.2">
      <c r="A116" s="200" t="s">
        <v>19</v>
      </c>
      <c r="B116" s="199" t="s">
        <v>71</v>
      </c>
      <c r="C116" s="163">
        <v>12</v>
      </c>
      <c r="D116" s="316">
        <v>13.03</v>
      </c>
      <c r="E116" s="425">
        <v>27</v>
      </c>
      <c r="F116" s="426">
        <v>4221.72</v>
      </c>
      <c r="G116" s="426">
        <v>27</v>
      </c>
      <c r="H116" s="426">
        <v>4198.7700000000004</v>
      </c>
    </row>
    <row r="117" spans="1:8" s="9" customFormat="1" x14ac:dyDescent="0.2">
      <c r="A117" s="200" t="s">
        <v>20</v>
      </c>
      <c r="B117" s="199" t="s">
        <v>4</v>
      </c>
      <c r="C117" s="163">
        <v>12</v>
      </c>
      <c r="D117" s="316">
        <v>0.28999999999999998</v>
      </c>
      <c r="E117" s="425">
        <v>694.7</v>
      </c>
      <c r="F117" s="426">
        <v>2417.56</v>
      </c>
      <c r="G117" s="426">
        <v>694.7</v>
      </c>
      <c r="H117" s="426">
        <v>2403.6620000000003</v>
      </c>
    </row>
    <row r="118" spans="1:8" s="9" customFormat="1" ht="36" x14ac:dyDescent="0.2">
      <c r="A118" s="150" t="s">
        <v>311</v>
      </c>
      <c r="B118" s="199"/>
      <c r="C118" s="163" t="s">
        <v>312</v>
      </c>
      <c r="D118" s="315"/>
      <c r="E118" s="441">
        <v>0</v>
      </c>
      <c r="F118" s="436">
        <v>9021.92</v>
      </c>
      <c r="G118" s="276"/>
      <c r="H118" s="276">
        <v>35143.519999999997</v>
      </c>
    </row>
    <row r="119" spans="1:8" s="9" customFormat="1" x14ac:dyDescent="0.2">
      <c r="A119" s="227" t="s">
        <v>395</v>
      </c>
      <c r="B119" s="36" t="s">
        <v>162</v>
      </c>
      <c r="C119" s="27"/>
      <c r="D119" s="295">
        <v>58.26</v>
      </c>
      <c r="E119" s="425">
        <v>0</v>
      </c>
      <c r="F119" s="426">
        <v>0</v>
      </c>
      <c r="G119" s="426">
        <v>324</v>
      </c>
      <c r="H119" s="426">
        <v>18876.239999999998</v>
      </c>
    </row>
    <row r="120" spans="1:8" s="9" customFormat="1" x14ac:dyDescent="0.2">
      <c r="A120" s="331" t="s">
        <v>163</v>
      </c>
      <c r="B120" s="36" t="s">
        <v>3</v>
      </c>
      <c r="C120" s="27"/>
      <c r="D120" s="295">
        <v>27.69</v>
      </c>
      <c r="E120" s="425">
        <v>0</v>
      </c>
      <c r="F120" s="426">
        <v>0</v>
      </c>
      <c r="G120" s="426">
        <v>54</v>
      </c>
      <c r="H120" s="426">
        <v>1495.26</v>
      </c>
    </row>
    <row r="121" spans="1:8" s="9" customFormat="1" x14ac:dyDescent="0.2">
      <c r="A121" s="331" t="s">
        <v>164</v>
      </c>
      <c r="B121" s="36" t="s">
        <v>162</v>
      </c>
      <c r="C121" s="27"/>
      <c r="D121" s="295">
        <v>3335</v>
      </c>
      <c r="E121" s="425">
        <v>0</v>
      </c>
      <c r="F121" s="426">
        <v>0</v>
      </c>
      <c r="G121" s="426">
        <v>2</v>
      </c>
      <c r="H121" s="426">
        <v>6670</v>
      </c>
    </row>
    <row r="122" spans="1:8" s="9" customFormat="1" x14ac:dyDescent="0.2">
      <c r="A122" s="331" t="s">
        <v>166</v>
      </c>
      <c r="B122" s="36" t="s">
        <v>162</v>
      </c>
      <c r="C122" s="27"/>
      <c r="D122" s="295">
        <v>723.19</v>
      </c>
      <c r="E122" s="425">
        <v>0</v>
      </c>
      <c r="F122" s="426">
        <v>0</v>
      </c>
      <c r="G122" s="426">
        <v>2</v>
      </c>
      <c r="H122" s="426">
        <v>1446.38</v>
      </c>
    </row>
    <row r="123" spans="1:8" s="9" customFormat="1" x14ac:dyDescent="0.2">
      <c r="A123" s="334" t="s">
        <v>475</v>
      </c>
      <c r="B123" s="36" t="s">
        <v>162</v>
      </c>
      <c r="C123" s="27"/>
      <c r="D123" s="295">
        <v>47.04</v>
      </c>
      <c r="E123" s="425">
        <v>0</v>
      </c>
      <c r="F123" s="426">
        <v>0</v>
      </c>
      <c r="G123" s="426">
        <v>78</v>
      </c>
      <c r="H123" s="426">
        <v>3673.9199999999996</v>
      </c>
    </row>
    <row r="124" spans="1:8" s="9" customFormat="1" x14ac:dyDescent="0.2">
      <c r="A124" s="65" t="s">
        <v>377</v>
      </c>
      <c r="B124" s="36" t="s">
        <v>3</v>
      </c>
      <c r="C124" s="27"/>
      <c r="D124" s="295">
        <v>273.92</v>
      </c>
      <c r="E124" s="425">
        <v>0</v>
      </c>
      <c r="F124" s="426">
        <v>0</v>
      </c>
      <c r="G124" s="426">
        <v>2</v>
      </c>
      <c r="H124" s="426">
        <v>547.84</v>
      </c>
    </row>
    <row r="125" spans="1:8" s="9" customFormat="1" ht="13.5" thickBot="1" x14ac:dyDescent="0.25">
      <c r="A125" s="227" t="s">
        <v>378</v>
      </c>
      <c r="B125" s="36" t="s">
        <v>3</v>
      </c>
      <c r="C125" s="27"/>
      <c r="D125" s="295">
        <v>608.47</v>
      </c>
      <c r="E125" s="425">
        <v>0</v>
      </c>
      <c r="F125" s="426">
        <v>0</v>
      </c>
      <c r="G125" s="426">
        <v>4</v>
      </c>
      <c r="H125" s="426">
        <v>2433.88</v>
      </c>
    </row>
    <row r="126" spans="1:8" s="7" customFormat="1" ht="26.25" thickBot="1" x14ac:dyDescent="0.25">
      <c r="A126" s="196" t="s">
        <v>313</v>
      </c>
      <c r="B126" s="201"/>
      <c r="C126" s="202"/>
      <c r="D126" s="317"/>
      <c r="E126" s="429">
        <v>0</v>
      </c>
      <c r="F126" s="265">
        <v>8410.5</v>
      </c>
      <c r="G126" s="265">
        <v>0</v>
      </c>
      <c r="H126" s="265">
        <v>5861</v>
      </c>
    </row>
    <row r="127" spans="1:8" s="7" customFormat="1" ht="24.75" thickBot="1" x14ac:dyDescent="0.25">
      <c r="A127" s="154" t="s">
        <v>58</v>
      </c>
      <c r="B127" s="179" t="s">
        <v>64</v>
      </c>
      <c r="C127" s="203">
        <v>1</v>
      </c>
      <c r="D127" s="292"/>
      <c r="E127" s="425">
        <v>5638.7</v>
      </c>
      <c r="F127" s="426">
        <v>8410.5</v>
      </c>
      <c r="G127" s="426">
        <v>0</v>
      </c>
      <c r="H127" s="426">
        <v>5861</v>
      </c>
    </row>
    <row r="128" spans="1:8" s="9" customFormat="1" ht="39" thickBot="1" x14ac:dyDescent="0.25">
      <c r="A128" s="207" t="s">
        <v>315</v>
      </c>
      <c r="B128" s="208"/>
      <c r="C128" s="209"/>
      <c r="D128" s="318"/>
      <c r="E128" s="429">
        <v>3</v>
      </c>
      <c r="F128" s="265">
        <v>131558.15</v>
      </c>
      <c r="G128" s="265">
        <v>3</v>
      </c>
      <c r="H128" s="265">
        <v>129870.708</v>
      </c>
    </row>
    <row r="129" spans="1:8" s="9" customFormat="1" ht="36" x14ac:dyDescent="0.2">
      <c r="A129" s="210" t="s">
        <v>23</v>
      </c>
      <c r="B129" s="211" t="s">
        <v>3</v>
      </c>
      <c r="C129" s="185">
        <v>12</v>
      </c>
      <c r="D129" s="403">
        <v>3436.68</v>
      </c>
      <c r="E129" s="425">
        <v>3</v>
      </c>
      <c r="F129" s="426">
        <v>123720.44</v>
      </c>
      <c r="G129" s="426">
        <v>3</v>
      </c>
      <c r="H129" s="426">
        <v>123051.23999999999</v>
      </c>
    </row>
    <row r="130" spans="1:8" s="7" customFormat="1" x14ac:dyDescent="0.2">
      <c r="A130" s="329" t="s">
        <v>22</v>
      </c>
      <c r="B130" s="212" t="s">
        <v>3</v>
      </c>
      <c r="C130" s="105">
        <v>12</v>
      </c>
      <c r="D130" s="315">
        <v>9.7040000000000006</v>
      </c>
      <c r="E130" s="425">
        <v>3</v>
      </c>
      <c r="F130" s="426">
        <v>1026</v>
      </c>
      <c r="G130" s="426">
        <v>3</v>
      </c>
      <c r="H130" s="426">
        <v>349.36800000000005</v>
      </c>
    </row>
    <row r="131" spans="1:8" s="7" customFormat="1" ht="24.75" thickBot="1" x14ac:dyDescent="0.25">
      <c r="A131" s="330" t="s">
        <v>60</v>
      </c>
      <c r="B131" s="213" t="s">
        <v>3</v>
      </c>
      <c r="C131" s="190">
        <v>1</v>
      </c>
      <c r="D131" s="404">
        <v>2270.5700000000002</v>
      </c>
      <c r="E131" s="425">
        <v>3</v>
      </c>
      <c r="F131" s="426">
        <v>6811.7</v>
      </c>
      <c r="G131" s="426">
        <v>3</v>
      </c>
      <c r="H131" s="426">
        <v>6470.0999999999995</v>
      </c>
    </row>
    <row r="132" spans="1:8" ht="23.25" customHeight="1" thickBot="1" x14ac:dyDescent="0.25">
      <c r="A132" s="572" t="s">
        <v>61</v>
      </c>
      <c r="B132" s="573"/>
      <c r="C132" s="573"/>
      <c r="D132" s="574"/>
      <c r="E132" s="442"/>
      <c r="F132" s="409">
        <v>418155.89</v>
      </c>
      <c r="G132" s="277"/>
      <c r="H132" s="278">
        <v>416844.33271999995</v>
      </c>
    </row>
    <row r="133" spans="1:8" s="7" customFormat="1" ht="26.25" thickBot="1" x14ac:dyDescent="0.25">
      <c r="A133" s="214" t="s">
        <v>316</v>
      </c>
      <c r="B133" s="100"/>
      <c r="C133" s="101"/>
      <c r="D133" s="319"/>
      <c r="E133" s="430">
        <v>800.6</v>
      </c>
      <c r="F133" s="431">
        <v>149165.68</v>
      </c>
      <c r="G133" s="277"/>
      <c r="H133" s="278">
        <v>148433.1758</v>
      </c>
    </row>
    <row r="134" spans="1:8" s="7" customFormat="1" ht="16.5" x14ac:dyDescent="0.2">
      <c r="A134" s="410" t="s">
        <v>231</v>
      </c>
      <c r="B134" s="64" t="s">
        <v>64</v>
      </c>
      <c r="C134" s="87" t="s">
        <v>337</v>
      </c>
      <c r="D134" s="309" t="s">
        <v>317</v>
      </c>
      <c r="E134" s="425">
        <f>E133</f>
        <v>800.6</v>
      </c>
      <c r="F134" s="426">
        <f>F133-F135</f>
        <v>142669.9</v>
      </c>
      <c r="G134" s="426">
        <v>5638.7</v>
      </c>
      <c r="H134" s="426">
        <v>142038.88999999998</v>
      </c>
    </row>
    <row r="135" spans="1:8" ht="24.75" thickBot="1" x14ac:dyDescent="0.25">
      <c r="A135" s="215" t="s">
        <v>331</v>
      </c>
      <c r="B135" s="14" t="s">
        <v>64</v>
      </c>
      <c r="C135" s="88">
        <v>12</v>
      </c>
      <c r="D135" s="381">
        <v>9.6000000000000002E-2</v>
      </c>
      <c r="E135" s="425">
        <v>5638.7</v>
      </c>
      <c r="F135" s="426">
        <v>6495.78</v>
      </c>
      <c r="G135" s="426">
        <v>5638.7</v>
      </c>
      <c r="H135" s="426">
        <v>6394.2857999999997</v>
      </c>
    </row>
    <row r="136" spans="1:8" ht="51.75" thickBot="1" x14ac:dyDescent="0.25">
      <c r="A136" s="216" t="s">
        <v>318</v>
      </c>
      <c r="B136" s="63" t="s">
        <v>64</v>
      </c>
      <c r="C136" s="411" t="s">
        <v>70</v>
      </c>
      <c r="D136" s="290" t="s">
        <v>317</v>
      </c>
      <c r="E136" s="429">
        <v>3666</v>
      </c>
      <c r="F136" s="265">
        <v>221371.39</v>
      </c>
      <c r="G136" s="424">
        <v>5638.7</v>
      </c>
      <c r="H136" s="265">
        <v>220191.24999999997</v>
      </c>
    </row>
    <row r="137" spans="1:8" s="9" customFormat="1" ht="64.5" thickBot="1" x14ac:dyDescent="0.25">
      <c r="A137" s="217" t="s">
        <v>319</v>
      </c>
      <c r="B137" s="281" t="s">
        <v>64</v>
      </c>
      <c r="C137" s="82">
        <v>1</v>
      </c>
      <c r="D137" s="405">
        <v>3.4666666666666665E-3</v>
      </c>
      <c r="E137" s="429">
        <v>5638.7</v>
      </c>
      <c r="F137" s="265">
        <v>253.74</v>
      </c>
      <c r="G137" s="424">
        <v>5638.7</v>
      </c>
      <c r="H137" s="265">
        <v>234.56991999999997</v>
      </c>
    </row>
    <row r="138" spans="1:8" s="9" customFormat="1" ht="39" thickBot="1" x14ac:dyDescent="0.25">
      <c r="A138" s="196" t="s">
        <v>320</v>
      </c>
      <c r="B138" s="282" t="s">
        <v>64</v>
      </c>
      <c r="C138" s="84">
        <v>12</v>
      </c>
      <c r="D138" s="321">
        <v>0.77</v>
      </c>
      <c r="E138" s="429">
        <v>5638.7</v>
      </c>
      <c r="F138" s="265">
        <v>47365.08</v>
      </c>
      <c r="G138" s="424">
        <v>5638.7</v>
      </c>
      <c r="H138" s="265">
        <v>47985.337</v>
      </c>
    </row>
    <row r="139" spans="1:8" s="7" customFormat="1" ht="15.75" thickBot="1" x14ac:dyDescent="0.25">
      <c r="A139" s="218" t="s">
        <v>62</v>
      </c>
      <c r="B139" s="219"/>
      <c r="C139" s="220"/>
      <c r="D139" s="406"/>
      <c r="E139" s="429">
        <v>5638.7</v>
      </c>
      <c r="F139" s="265">
        <v>328848.98</v>
      </c>
      <c r="G139" s="265">
        <v>5638.7</v>
      </c>
      <c r="H139" s="265">
        <v>323943.31283333333</v>
      </c>
    </row>
    <row r="140" spans="1:8" s="21" customFormat="1" ht="18" thickBot="1" x14ac:dyDescent="0.25">
      <c r="A140" s="114" t="s">
        <v>321</v>
      </c>
      <c r="B140" s="158" t="s">
        <v>64</v>
      </c>
      <c r="C140" s="105">
        <v>12</v>
      </c>
      <c r="D140" s="396">
        <v>4.8600000000000003</v>
      </c>
      <c r="E140" s="425">
        <v>5638.7</v>
      </c>
      <c r="F140" s="426">
        <v>328848.98</v>
      </c>
      <c r="G140" s="426">
        <v>5638.7</v>
      </c>
      <c r="H140" s="426">
        <v>323943.31283333333</v>
      </c>
    </row>
    <row r="141" spans="1:8" s="7" customFormat="1" ht="15.75" thickBot="1" x14ac:dyDescent="0.25">
      <c r="A141" s="221" t="s">
        <v>258</v>
      </c>
      <c r="B141" s="54"/>
      <c r="C141" s="49"/>
      <c r="D141" s="323"/>
      <c r="E141" s="443">
        <v>0</v>
      </c>
      <c r="F141" s="265">
        <v>21250.89</v>
      </c>
      <c r="G141" s="283"/>
      <c r="H141" s="284">
        <v>2072.6999999999998</v>
      </c>
    </row>
    <row r="142" spans="1:8" s="7" customFormat="1" ht="13.5" thickBot="1" x14ac:dyDescent="0.25">
      <c r="A142" s="50" t="s">
        <v>368</v>
      </c>
      <c r="B142" s="31"/>
      <c r="C142" s="127"/>
      <c r="D142" s="324"/>
      <c r="E142" s="445">
        <v>0</v>
      </c>
      <c r="F142" s="491">
        <v>21250.89</v>
      </c>
      <c r="G142" s="285"/>
      <c r="H142" s="265">
        <v>0</v>
      </c>
    </row>
    <row r="143" spans="1:8" s="7" customFormat="1" ht="13.5" thickBot="1" x14ac:dyDescent="0.25">
      <c r="A143" s="231" t="s">
        <v>366</v>
      </c>
      <c r="B143" s="232"/>
      <c r="C143" s="232"/>
      <c r="D143" s="327"/>
      <c r="E143" s="429">
        <v>0</v>
      </c>
      <c r="F143" s="265">
        <v>0</v>
      </c>
      <c r="G143" s="265">
        <v>0</v>
      </c>
      <c r="H143" s="265">
        <v>2072.6999999999998</v>
      </c>
    </row>
    <row r="144" spans="1:8" ht="13.5" thickBot="1" x14ac:dyDescent="0.25">
      <c r="A144" s="233" t="s">
        <v>232</v>
      </c>
      <c r="B144" s="158" t="s">
        <v>3</v>
      </c>
      <c r="C144" s="105">
        <v>1</v>
      </c>
      <c r="D144" s="312">
        <v>714.43</v>
      </c>
      <c r="E144" s="425">
        <v>0</v>
      </c>
      <c r="F144" s="426">
        <v>0</v>
      </c>
      <c r="G144" s="426">
        <v>3</v>
      </c>
      <c r="H144" s="426">
        <v>2072.6999999999998</v>
      </c>
    </row>
    <row r="145" spans="1:8" s="7" customFormat="1" ht="15.75" thickBot="1" x14ac:dyDescent="0.25">
      <c r="A145" s="235" t="s">
        <v>469</v>
      </c>
      <c r="B145" s="63"/>
      <c r="C145" s="51"/>
      <c r="D145" s="328"/>
      <c r="E145" s="23"/>
      <c r="F145" s="265">
        <v>1347676.06</v>
      </c>
      <c r="G145" s="23"/>
      <c r="H145" s="265">
        <v>1345018.7364233332</v>
      </c>
    </row>
    <row r="146" spans="1:8" s="7" customFormat="1" x14ac:dyDescent="0.2">
      <c r="A146" s="25"/>
      <c r="B146" s="81"/>
      <c r="C146" s="12"/>
      <c r="D146" s="5"/>
      <c r="E146" s="103"/>
      <c r="F146" s="103"/>
      <c r="G146" s="103"/>
      <c r="H146" s="103"/>
    </row>
    <row r="147" spans="1:8" s="21" customFormat="1" x14ac:dyDescent="0.2">
      <c r="A147" s="288" t="s">
        <v>476</v>
      </c>
      <c r="B147" s="289"/>
      <c r="C147" s="55"/>
      <c r="D147" s="5"/>
      <c r="E147" s="447"/>
      <c r="F147" s="447"/>
      <c r="G147" s="447"/>
      <c r="H147" s="447"/>
    </row>
    <row r="148" spans="1:8" s="21" customFormat="1" x14ac:dyDescent="0.2">
      <c r="A148" s="288"/>
      <c r="B148" s="289"/>
      <c r="C148" s="55"/>
      <c r="D148" s="5"/>
      <c r="E148" s="447"/>
      <c r="F148" s="447"/>
      <c r="G148" s="447"/>
      <c r="H148" s="447"/>
    </row>
    <row r="149" spans="1:8" s="21" customFormat="1" x14ac:dyDescent="0.2">
      <c r="A149" s="288" t="s">
        <v>477</v>
      </c>
      <c r="B149" s="289"/>
      <c r="C149" s="55"/>
      <c r="D149" s="5"/>
      <c r="E149" s="447"/>
      <c r="F149" s="447"/>
      <c r="G149" s="447"/>
      <c r="H149" s="447"/>
    </row>
    <row r="150" spans="1:8" s="7" customFormat="1" x14ac:dyDescent="0.2">
      <c r="A150" s="25"/>
      <c r="B150" s="81"/>
      <c r="C150" s="12"/>
      <c r="D150" s="67"/>
      <c r="E150" s="103"/>
      <c r="F150" s="103"/>
      <c r="G150" s="103"/>
      <c r="H150" s="103"/>
    </row>
    <row r="151" spans="1:8" s="7" customFormat="1" x14ac:dyDescent="0.2">
      <c r="A151" s="25"/>
      <c r="B151" s="81"/>
      <c r="C151" s="12"/>
      <c r="D151" s="67"/>
      <c r="E151" s="103"/>
      <c r="F151" s="103"/>
      <c r="G151" s="103"/>
      <c r="H151" s="103"/>
    </row>
    <row r="152" spans="1:8" s="7" customFormat="1" x14ac:dyDescent="0.2">
      <c r="A152" s="25"/>
      <c r="B152" s="81"/>
      <c r="C152" s="12"/>
      <c r="D152" s="67"/>
      <c r="E152" s="103"/>
      <c r="F152" s="103"/>
      <c r="G152" s="103"/>
      <c r="H152" s="103"/>
    </row>
    <row r="153" spans="1:8" x14ac:dyDescent="0.2">
      <c r="A153" s="25"/>
      <c r="B153" s="81"/>
      <c r="C153" s="12"/>
    </row>
    <row r="154" spans="1:8" x14ac:dyDescent="0.2">
      <c r="A154" s="25"/>
      <c r="B154" s="81"/>
      <c r="C154" s="12"/>
    </row>
    <row r="155" spans="1:8" s="7" customFormat="1" x14ac:dyDescent="0.2">
      <c r="A155" s="25"/>
      <c r="B155" s="81"/>
      <c r="C155" s="12"/>
      <c r="D155" s="67"/>
      <c r="E155" s="103"/>
      <c r="F155" s="103"/>
      <c r="G155" s="103"/>
      <c r="H155" s="103"/>
    </row>
    <row r="156" spans="1:8" s="7" customFormat="1" x14ac:dyDescent="0.2">
      <c r="A156" s="25"/>
      <c r="B156" s="81"/>
      <c r="C156" s="12"/>
      <c r="D156" s="67"/>
      <c r="E156" s="103"/>
      <c r="F156" s="103"/>
      <c r="G156" s="103"/>
      <c r="H156" s="103"/>
    </row>
    <row r="157" spans="1:8" s="7" customFormat="1" x14ac:dyDescent="0.2">
      <c r="A157" s="6"/>
      <c r="B157" s="81"/>
      <c r="C157" s="12"/>
      <c r="D157" s="67"/>
      <c r="E157" s="103"/>
      <c r="F157" s="103"/>
      <c r="G157" s="103"/>
      <c r="H157" s="103"/>
    </row>
    <row r="158" spans="1:8" x14ac:dyDescent="0.2">
      <c r="B158" s="81"/>
      <c r="C158" s="12"/>
      <c r="E158" s="102"/>
      <c r="F158" s="102"/>
      <c r="G158" s="102"/>
      <c r="H158" s="102"/>
    </row>
    <row r="159" spans="1:8" s="7" customFormat="1" x14ac:dyDescent="0.2">
      <c r="A159" s="6"/>
      <c r="B159" s="67"/>
      <c r="C159" s="13"/>
      <c r="D159" s="67"/>
      <c r="E159" s="103"/>
      <c r="F159" s="103"/>
      <c r="G159" s="103"/>
      <c r="H159" s="103"/>
    </row>
    <row r="160" spans="1:8" s="7" customFormat="1" x14ac:dyDescent="0.2">
      <c r="A160" s="6"/>
      <c r="B160" s="67"/>
      <c r="C160" s="13"/>
      <c r="D160" s="67"/>
      <c r="E160" s="103"/>
      <c r="F160" s="103"/>
      <c r="G160" s="103"/>
      <c r="H160" s="103"/>
    </row>
    <row r="161" spans="1:8" s="7" customFormat="1" x14ac:dyDescent="0.2">
      <c r="A161" s="6"/>
      <c r="B161" s="67"/>
      <c r="C161" s="13"/>
      <c r="D161" s="67"/>
      <c r="E161" s="103"/>
      <c r="F161" s="103"/>
      <c r="G161" s="103"/>
      <c r="H161" s="103"/>
    </row>
    <row r="162" spans="1:8" s="7" customFormat="1" x14ac:dyDescent="0.2">
      <c r="A162" s="6"/>
      <c r="B162" s="67"/>
      <c r="C162" s="13"/>
      <c r="D162" s="67"/>
      <c r="E162" s="103"/>
      <c r="F162" s="103"/>
      <c r="G162" s="103"/>
      <c r="H162" s="103"/>
    </row>
    <row r="163" spans="1:8" s="7" customFormat="1" x14ac:dyDescent="0.2">
      <c r="A163" s="6"/>
      <c r="B163" s="67"/>
      <c r="C163" s="13"/>
      <c r="D163" s="67"/>
      <c r="E163" s="103"/>
      <c r="F163" s="103"/>
      <c r="G163" s="103"/>
      <c r="H163" s="103"/>
    </row>
    <row r="170" spans="1:8" x14ac:dyDescent="0.2">
      <c r="A170" s="1"/>
      <c r="B170" s="1"/>
      <c r="C170" s="1"/>
      <c r="D170" s="103"/>
    </row>
    <row r="171" spans="1:8" x14ac:dyDescent="0.2">
      <c r="A171" s="1"/>
      <c r="B171" s="1"/>
      <c r="C171" s="1"/>
      <c r="D171" s="103"/>
    </row>
    <row r="172" spans="1:8" x14ac:dyDescent="0.2">
      <c r="A172" s="1"/>
      <c r="B172" s="1"/>
      <c r="C172" s="1"/>
      <c r="D172" s="103"/>
    </row>
    <row r="173" spans="1:8" x14ac:dyDescent="0.2">
      <c r="A173" s="1"/>
      <c r="B173" s="1"/>
      <c r="C173" s="1"/>
      <c r="D173" s="103"/>
    </row>
    <row r="174" spans="1:8" x14ac:dyDescent="0.2">
      <c r="A174" s="1"/>
      <c r="B174" s="1"/>
      <c r="C174" s="1"/>
      <c r="D174" s="103"/>
    </row>
    <row r="175" spans="1:8" x14ac:dyDescent="0.2">
      <c r="A175" s="1"/>
      <c r="B175" s="1"/>
      <c r="C175" s="1"/>
      <c r="D175" s="103"/>
    </row>
    <row r="176" spans="1:8" x14ac:dyDescent="0.2">
      <c r="A176" s="1"/>
      <c r="B176" s="1"/>
      <c r="C176" s="1"/>
      <c r="D176" s="103"/>
    </row>
    <row r="177" spans="1:4" x14ac:dyDescent="0.2">
      <c r="A177" s="1"/>
      <c r="B177" s="1"/>
      <c r="C177" s="1"/>
      <c r="D177" s="103"/>
    </row>
    <row r="178" spans="1:4" x14ac:dyDescent="0.2">
      <c r="A178" s="1"/>
      <c r="B178" s="1"/>
      <c r="C178" s="1"/>
      <c r="D178" s="103"/>
    </row>
    <row r="179" spans="1:4" x14ac:dyDescent="0.2">
      <c r="A179" s="1"/>
      <c r="B179" s="1"/>
      <c r="C179" s="1"/>
      <c r="D179" s="103"/>
    </row>
    <row r="180" spans="1:4" x14ac:dyDescent="0.2">
      <c r="A180" s="1"/>
      <c r="B180" s="1"/>
      <c r="C180" s="1"/>
      <c r="D180" s="103"/>
    </row>
    <row r="181" spans="1:4" x14ac:dyDescent="0.2">
      <c r="A181" s="1"/>
      <c r="B181" s="1"/>
      <c r="C181" s="1"/>
      <c r="D181" s="103"/>
    </row>
    <row r="182" spans="1:4" x14ac:dyDescent="0.2">
      <c r="A182" s="1"/>
      <c r="B182" s="1"/>
      <c r="C182" s="1"/>
      <c r="D182" s="103"/>
    </row>
    <row r="183" spans="1:4" x14ac:dyDescent="0.2">
      <c r="A183" s="1"/>
      <c r="B183" s="1"/>
      <c r="C183" s="1"/>
      <c r="D183" s="103"/>
    </row>
    <row r="184" spans="1:4" x14ac:dyDescent="0.2">
      <c r="A184" s="1"/>
      <c r="B184" s="1"/>
      <c r="C184" s="1"/>
      <c r="D184" s="103"/>
    </row>
    <row r="190" spans="1:4" x14ac:dyDescent="0.2">
      <c r="A190" s="1"/>
      <c r="B190" s="1"/>
      <c r="C190" s="1"/>
      <c r="D190" s="66"/>
    </row>
    <row r="191" spans="1:4" x14ac:dyDescent="0.2">
      <c r="A191" s="1"/>
      <c r="B191" s="1"/>
      <c r="C191" s="1"/>
      <c r="D191" s="66"/>
    </row>
  </sheetData>
  <mergeCells count="9">
    <mergeCell ref="A24:D24"/>
    <mergeCell ref="A53:D53"/>
    <mergeCell ref="A132:D132"/>
    <mergeCell ref="A1:D1"/>
    <mergeCell ref="E20:H20"/>
    <mergeCell ref="E21:H21"/>
    <mergeCell ref="C20:C22"/>
    <mergeCell ref="E22:F22"/>
    <mergeCell ref="E2:H2"/>
  </mergeCells>
  <pageMargins left="0.31496062992125984" right="0.31496062992125984" top="0.31496062992125984" bottom="0.31496062992125984" header="0" footer="0"/>
  <pageSetup paperSize="9" scale="62" fitToHeight="0" orientation="portrait" copies="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6"/>
  <sheetViews>
    <sheetView showZeros="0" topLeftCell="A121" workbookViewId="0">
      <selection activeCell="D133" sqref="D133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4.5703125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122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-253466.74772048905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1265433.6000000003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1265433.6000000003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1265433.6000000003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1185880.0912879999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-173913.2390084886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-488089.97772048926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1221243.68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1221243.68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1221243.68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733153.70227951067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1185880.0912879999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-452726.3890084892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81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122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34353.340000000004</v>
      </c>
      <c r="G24" s="388"/>
      <c r="H24" s="387">
        <v>164164.417904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5272.64</v>
      </c>
      <c r="F25" s="265">
        <v>47.98</v>
      </c>
      <c r="G25" s="238">
        <v>5272.64</v>
      </c>
      <c r="H25" s="238">
        <v>47.981024000000005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5272.64</v>
      </c>
      <c r="F26" s="426">
        <v>47.98</v>
      </c>
      <c r="G26" s="426">
        <v>5272.64</v>
      </c>
      <c r="H26" s="426">
        <v>47.981024000000005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1092.9000000000001</v>
      </c>
      <c r="F27" s="238">
        <v>3729.58</v>
      </c>
      <c r="G27" s="238">
        <v>1092.9000000000001</v>
      </c>
      <c r="H27" s="238">
        <v>2767.2228000000005</v>
      </c>
    </row>
    <row r="28" spans="1:8" s="17" customFormat="1" ht="24.75" customHeight="1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1092.9000000000001</v>
      </c>
      <c r="F28" s="426">
        <v>2780.34</v>
      </c>
      <c r="G28" s="426">
        <v>1092.9000000000001</v>
      </c>
      <c r="H28" s="426">
        <v>2767.2228000000005</v>
      </c>
    </row>
    <row r="29" spans="1:8" s="7" customFormat="1" ht="13.5" thickBot="1" x14ac:dyDescent="0.25">
      <c r="A29" s="246" t="s">
        <v>292</v>
      </c>
      <c r="B29" s="181"/>
      <c r="C29" s="195" t="s">
        <v>66</v>
      </c>
      <c r="D29" s="292"/>
      <c r="E29" s="425">
        <v>0</v>
      </c>
      <c r="F29" s="436">
        <v>949.24</v>
      </c>
      <c r="G29" s="428">
        <v>0</v>
      </c>
      <c r="H29" s="428">
        <v>0</v>
      </c>
    </row>
    <row r="30" spans="1:8" s="9" customFormat="1" ht="26.25" thickBot="1" x14ac:dyDescent="0.25">
      <c r="A30" s="44" t="s">
        <v>31</v>
      </c>
      <c r="B30" s="31"/>
      <c r="C30" s="43"/>
      <c r="D30" s="290"/>
      <c r="E30" s="429">
        <v>5272.64</v>
      </c>
      <c r="F30" s="238">
        <v>47.98</v>
      </c>
      <c r="G30" s="238"/>
      <c r="H30" s="238">
        <v>0</v>
      </c>
    </row>
    <row r="31" spans="1:8" s="9" customFormat="1" ht="26.25" thickBot="1" x14ac:dyDescent="0.25">
      <c r="A31" s="140" t="s">
        <v>34</v>
      </c>
      <c r="B31" s="141"/>
      <c r="C31" s="142"/>
      <c r="D31" s="296"/>
      <c r="E31" s="429">
        <v>5272.6</v>
      </c>
      <c r="F31" s="238">
        <v>838.35</v>
      </c>
      <c r="G31" s="238"/>
      <c r="H31" s="238">
        <v>0</v>
      </c>
    </row>
    <row r="32" spans="1:8" s="9" customFormat="1" ht="26.25" thickBot="1" x14ac:dyDescent="0.25">
      <c r="A32" s="44" t="s">
        <v>36</v>
      </c>
      <c r="B32" s="373"/>
      <c r="C32" s="374"/>
      <c r="D32" s="375"/>
      <c r="E32" s="501">
        <v>1468.9</v>
      </c>
      <c r="F32" s="502">
        <v>25514.9</v>
      </c>
      <c r="G32" s="515"/>
      <c r="H32" s="284">
        <v>63913.099200000004</v>
      </c>
    </row>
    <row r="33" spans="1:8" s="7" customFormat="1" ht="22.5" x14ac:dyDescent="0.2">
      <c r="A33" s="494" t="s">
        <v>14</v>
      </c>
      <c r="B33" s="120" t="s">
        <v>4</v>
      </c>
      <c r="C33" s="379">
        <v>2</v>
      </c>
      <c r="D33" s="497">
        <v>0.77</v>
      </c>
      <c r="E33" s="504">
        <v>1468.9</v>
      </c>
      <c r="F33" s="510">
        <v>2262.11</v>
      </c>
      <c r="G33" s="504">
        <f>E33</f>
        <v>1468.9</v>
      </c>
      <c r="H33" s="505">
        <v>2262.1060000000002</v>
      </c>
    </row>
    <row r="34" spans="1:8" s="7" customFormat="1" ht="22.5" x14ac:dyDescent="0.2">
      <c r="A34" s="495" t="s">
        <v>268</v>
      </c>
      <c r="B34" s="14" t="s">
        <v>4</v>
      </c>
      <c r="C34" s="138">
        <v>4</v>
      </c>
      <c r="D34" s="498">
        <v>9.4E-2</v>
      </c>
      <c r="E34" s="506">
        <v>1468.9</v>
      </c>
      <c r="F34" s="511">
        <v>552.30999999999995</v>
      </c>
      <c r="G34" s="506">
        <f>E34</f>
        <v>1468.9</v>
      </c>
      <c r="H34" s="428">
        <v>276.15320000000003</v>
      </c>
    </row>
    <row r="35" spans="1:8" s="7" customFormat="1" ht="16.5" customHeight="1" x14ac:dyDescent="0.2">
      <c r="A35" s="370" t="s">
        <v>33</v>
      </c>
      <c r="B35" s="14" t="s">
        <v>4</v>
      </c>
      <c r="C35" s="230" t="s">
        <v>67</v>
      </c>
      <c r="D35" s="499"/>
      <c r="E35" s="507"/>
      <c r="F35" s="512">
        <v>22700.48</v>
      </c>
      <c r="G35" s="516"/>
      <c r="H35" s="276">
        <v>61374.840000000004</v>
      </c>
    </row>
    <row r="36" spans="1:8" s="7" customFormat="1" x14ac:dyDescent="0.2">
      <c r="A36" s="248" t="s">
        <v>382</v>
      </c>
      <c r="B36" s="14" t="s">
        <v>4</v>
      </c>
      <c r="C36" s="138">
        <v>1</v>
      </c>
      <c r="D36" s="500" t="s">
        <v>478</v>
      </c>
      <c r="E36" s="506">
        <v>0</v>
      </c>
      <c r="F36" s="511">
        <v>0</v>
      </c>
      <c r="G36" s="506">
        <v>93.970000000000013</v>
      </c>
      <c r="H36" s="428">
        <v>48714.12</v>
      </c>
    </row>
    <row r="37" spans="1:8" s="7" customFormat="1" x14ac:dyDescent="0.2">
      <c r="A37" s="371" t="s">
        <v>263</v>
      </c>
      <c r="B37" s="14" t="s">
        <v>4</v>
      </c>
      <c r="C37" s="138">
        <v>1</v>
      </c>
      <c r="D37" s="500" t="s">
        <v>478</v>
      </c>
      <c r="E37" s="506">
        <v>0</v>
      </c>
      <c r="F37" s="511">
        <v>0</v>
      </c>
      <c r="G37" s="506">
        <v>7.5</v>
      </c>
      <c r="H37" s="428">
        <v>6812.93</v>
      </c>
    </row>
    <row r="38" spans="1:8" s="7" customFormat="1" x14ac:dyDescent="0.2">
      <c r="A38" s="372" t="s">
        <v>269</v>
      </c>
      <c r="B38" s="36"/>
      <c r="C38" s="27"/>
      <c r="D38" s="499"/>
      <c r="E38" s="507"/>
      <c r="F38" s="513">
        <v>22700.48</v>
      </c>
      <c r="G38" s="517"/>
      <c r="H38" s="276">
        <v>5847.79</v>
      </c>
    </row>
    <row r="39" spans="1:8" s="7" customFormat="1" ht="13.5" thickBot="1" x14ac:dyDescent="0.25">
      <c r="A39" s="249" t="s">
        <v>417</v>
      </c>
      <c r="B39" s="482" t="s">
        <v>207</v>
      </c>
      <c r="C39" s="41"/>
      <c r="D39" s="518" t="s">
        <v>478</v>
      </c>
      <c r="E39" s="508">
        <v>0</v>
      </c>
      <c r="F39" s="514">
        <v>0</v>
      </c>
      <c r="G39" s="508">
        <v>3</v>
      </c>
      <c r="H39" s="509">
        <v>5847.79</v>
      </c>
    </row>
    <row r="40" spans="1:8" s="9" customFormat="1" ht="26.25" thickBot="1" x14ac:dyDescent="0.25">
      <c r="A40" s="488" t="s">
        <v>37</v>
      </c>
      <c r="B40" s="489"/>
      <c r="C40" s="490"/>
      <c r="D40" s="299"/>
      <c r="E40" s="503">
        <v>573.6</v>
      </c>
      <c r="F40" s="491">
        <v>298.27</v>
      </c>
      <c r="G40" s="491">
        <v>573.6</v>
      </c>
      <c r="H40" s="491">
        <v>298.27200000000005</v>
      </c>
    </row>
    <row r="41" spans="1:8" s="17" customFormat="1" ht="45.75" thickBot="1" x14ac:dyDescent="0.25">
      <c r="A41" s="492" t="s">
        <v>38</v>
      </c>
      <c r="B41" s="485" t="s">
        <v>4</v>
      </c>
      <c r="C41" s="486">
        <v>1</v>
      </c>
      <c r="D41" s="487">
        <v>0.52</v>
      </c>
      <c r="E41" s="425">
        <v>573.6</v>
      </c>
      <c r="F41" s="426">
        <v>298.27</v>
      </c>
      <c r="G41" s="426">
        <v>573.6</v>
      </c>
      <c r="H41" s="426">
        <v>298.27200000000005</v>
      </c>
    </row>
    <row r="42" spans="1:8" s="9" customFormat="1" ht="26.25" thickBot="1" x14ac:dyDescent="0.25">
      <c r="A42" s="148" t="s">
        <v>39</v>
      </c>
      <c r="B42" s="141"/>
      <c r="C42" s="142"/>
      <c r="D42" s="296"/>
      <c r="E42" s="429">
        <v>5272.64</v>
      </c>
      <c r="F42" s="265">
        <v>163.44999999999999</v>
      </c>
      <c r="G42" s="265">
        <v>5281.14</v>
      </c>
      <c r="H42" s="265">
        <v>82838.471839999998</v>
      </c>
    </row>
    <row r="43" spans="1:8" s="7" customFormat="1" ht="38.25" customHeight="1" x14ac:dyDescent="0.2">
      <c r="A43" s="26" t="s">
        <v>40</v>
      </c>
      <c r="B43" s="253" t="s">
        <v>64</v>
      </c>
      <c r="C43" s="27" t="s">
        <v>68</v>
      </c>
      <c r="D43" s="395">
        <v>3.1E-2</v>
      </c>
      <c r="E43" s="425">
        <v>5272.64</v>
      </c>
      <c r="F43" s="426">
        <v>163.44999999999999</v>
      </c>
      <c r="G43" s="426">
        <v>5272.64</v>
      </c>
      <c r="H43" s="426">
        <v>163.45184</v>
      </c>
    </row>
    <row r="44" spans="1:8" s="7" customFormat="1" ht="17.25" customHeight="1" x14ac:dyDescent="0.2">
      <c r="A44" s="153" t="s">
        <v>33</v>
      </c>
      <c r="B44" s="91"/>
      <c r="C44" s="27" t="s">
        <v>67</v>
      </c>
      <c r="D44" s="394"/>
      <c r="E44" s="425">
        <v>0</v>
      </c>
      <c r="F44" s="428">
        <v>0</v>
      </c>
      <c r="G44" s="428">
        <v>8.5</v>
      </c>
      <c r="H44" s="428">
        <v>82675.02</v>
      </c>
    </row>
    <row r="45" spans="1:8" s="7" customFormat="1" x14ac:dyDescent="0.2">
      <c r="A45" s="156" t="s">
        <v>294</v>
      </c>
      <c r="B45" s="135" t="s">
        <v>3</v>
      </c>
      <c r="C45" s="255">
        <v>1</v>
      </c>
      <c r="D45" s="392" t="s">
        <v>478</v>
      </c>
      <c r="E45" s="425">
        <v>0</v>
      </c>
      <c r="F45" s="426">
        <v>0</v>
      </c>
      <c r="G45" s="426">
        <v>1</v>
      </c>
      <c r="H45" s="426">
        <v>9028.51</v>
      </c>
    </row>
    <row r="46" spans="1:8" s="7" customFormat="1" x14ac:dyDescent="0.2">
      <c r="A46" s="136" t="s">
        <v>264</v>
      </c>
      <c r="B46" s="137" t="s">
        <v>3</v>
      </c>
      <c r="C46" s="255">
        <v>1</v>
      </c>
      <c r="D46" s="392">
        <v>62014.33</v>
      </c>
      <c r="E46" s="425">
        <v>0</v>
      </c>
      <c r="F46" s="426">
        <v>0</v>
      </c>
      <c r="G46" s="426">
        <v>1</v>
      </c>
      <c r="H46" s="426">
        <v>62014.33</v>
      </c>
    </row>
    <row r="47" spans="1:8" s="7" customFormat="1" x14ac:dyDescent="0.2">
      <c r="A47" s="155" t="s">
        <v>238</v>
      </c>
      <c r="B47" s="135" t="s">
        <v>4</v>
      </c>
      <c r="C47" s="255">
        <v>1</v>
      </c>
      <c r="D47" s="392">
        <v>167.56</v>
      </c>
      <c r="E47" s="425">
        <v>0</v>
      </c>
      <c r="F47" s="426">
        <v>0</v>
      </c>
      <c r="G47" s="426">
        <v>4.5</v>
      </c>
      <c r="H47" s="426">
        <v>754.02</v>
      </c>
    </row>
    <row r="48" spans="1:8" s="7" customFormat="1" ht="13.5" thickBot="1" x14ac:dyDescent="0.25">
      <c r="A48" s="155" t="s">
        <v>481</v>
      </c>
      <c r="B48" s="135" t="s">
        <v>3</v>
      </c>
      <c r="C48" s="255">
        <v>1</v>
      </c>
      <c r="D48" s="392" t="s">
        <v>478</v>
      </c>
      <c r="E48" s="425">
        <v>0</v>
      </c>
      <c r="F48" s="426">
        <v>0</v>
      </c>
      <c r="G48" s="426">
        <v>2</v>
      </c>
      <c r="H48" s="426">
        <v>10878.16</v>
      </c>
    </row>
    <row r="49" spans="1:8" s="9" customFormat="1" ht="26.25" thickBot="1" x14ac:dyDescent="0.25">
      <c r="A49" s="148" t="s">
        <v>41</v>
      </c>
      <c r="B49" s="141"/>
      <c r="C49" s="142"/>
      <c r="D49" s="296"/>
      <c r="E49" s="429">
        <v>5272.64</v>
      </c>
      <c r="F49" s="265">
        <v>838.35</v>
      </c>
      <c r="G49" s="265">
        <v>0</v>
      </c>
      <c r="H49" s="265">
        <v>0</v>
      </c>
    </row>
    <row r="50" spans="1:8" s="9" customFormat="1" ht="26.25" thickBot="1" x14ac:dyDescent="0.25">
      <c r="A50" s="151" t="s">
        <v>43</v>
      </c>
      <c r="B50" s="152"/>
      <c r="C50" s="258"/>
      <c r="D50" s="397"/>
      <c r="E50" s="429">
        <v>5272.64</v>
      </c>
      <c r="F50" s="265">
        <v>189.82</v>
      </c>
      <c r="G50" s="265"/>
      <c r="H50" s="265">
        <v>11466.895039999999</v>
      </c>
    </row>
    <row r="51" spans="1:8" s="7" customFormat="1" ht="16.5" x14ac:dyDescent="0.2">
      <c r="A51" s="106" t="s">
        <v>44</v>
      </c>
      <c r="B51" s="38" t="s">
        <v>64</v>
      </c>
      <c r="C51" s="245"/>
      <c r="D51" s="395">
        <v>3.6000000000000004E-2</v>
      </c>
      <c r="E51" s="425">
        <v>5272.64</v>
      </c>
      <c r="F51" s="426">
        <v>189.82</v>
      </c>
      <c r="G51" s="426">
        <v>5272.64</v>
      </c>
      <c r="H51" s="426">
        <v>189.81504000000001</v>
      </c>
    </row>
    <row r="52" spans="1:8" s="7" customFormat="1" x14ac:dyDescent="0.2">
      <c r="A52" s="153" t="s">
        <v>330</v>
      </c>
      <c r="B52" s="92"/>
      <c r="C52" s="254"/>
      <c r="D52" s="395"/>
      <c r="E52" s="425">
        <v>0</v>
      </c>
      <c r="F52" s="276">
        <v>0</v>
      </c>
      <c r="G52" s="276"/>
      <c r="H52" s="276">
        <v>11277.08</v>
      </c>
    </row>
    <row r="53" spans="1:8" s="7" customFormat="1" x14ac:dyDescent="0.2">
      <c r="A53" s="155" t="s">
        <v>260</v>
      </c>
      <c r="B53" s="147" t="s">
        <v>3</v>
      </c>
      <c r="C53" s="230">
        <v>1</v>
      </c>
      <c r="D53" s="392">
        <v>443.25</v>
      </c>
      <c r="E53" s="425">
        <v>0</v>
      </c>
      <c r="F53" s="426">
        <v>0</v>
      </c>
      <c r="G53" s="426">
        <v>1</v>
      </c>
      <c r="H53" s="426">
        <v>443.25</v>
      </c>
    </row>
    <row r="54" spans="1:8" s="7" customFormat="1" x14ac:dyDescent="0.2">
      <c r="A54" s="58" t="s">
        <v>419</v>
      </c>
      <c r="B54" s="14" t="s">
        <v>3</v>
      </c>
      <c r="C54" s="41"/>
      <c r="D54" s="297" t="s">
        <v>478</v>
      </c>
      <c r="E54" s="425">
        <v>0</v>
      </c>
      <c r="F54" s="426">
        <v>0</v>
      </c>
      <c r="G54" s="426">
        <v>1</v>
      </c>
      <c r="H54" s="426">
        <v>10465.91</v>
      </c>
    </row>
    <row r="55" spans="1:8" s="7" customFormat="1" ht="13.5" thickBot="1" x14ac:dyDescent="0.25">
      <c r="A55" s="122" t="s">
        <v>428</v>
      </c>
      <c r="B55" s="14" t="s">
        <v>3</v>
      </c>
      <c r="C55" s="27"/>
      <c r="D55" s="298">
        <v>122.64</v>
      </c>
      <c r="E55" s="425">
        <v>0</v>
      </c>
      <c r="F55" s="426">
        <v>0</v>
      </c>
      <c r="G55" s="426">
        <v>3</v>
      </c>
      <c r="H55" s="426">
        <v>367.92</v>
      </c>
    </row>
    <row r="56" spans="1:8" s="9" customFormat="1" ht="26.25" customHeight="1" thickBot="1" x14ac:dyDescent="0.25">
      <c r="A56" s="44" t="s">
        <v>45</v>
      </c>
      <c r="B56" s="31"/>
      <c r="C56" s="259"/>
      <c r="D56" s="299"/>
      <c r="E56" s="429">
        <v>56</v>
      </c>
      <c r="F56" s="265">
        <v>2684.6600000000003</v>
      </c>
      <c r="G56" s="265"/>
      <c r="H56" s="265">
        <v>2832.4759999999997</v>
      </c>
    </row>
    <row r="57" spans="1:8" s="7" customFormat="1" ht="45" customHeight="1" x14ac:dyDescent="0.2">
      <c r="A57" s="159" t="s">
        <v>46</v>
      </c>
      <c r="B57" s="38" t="s">
        <v>162</v>
      </c>
      <c r="C57" s="42" t="s">
        <v>68</v>
      </c>
      <c r="D57" s="395">
        <v>4.5860000000000003</v>
      </c>
      <c r="E57" s="425">
        <v>56</v>
      </c>
      <c r="F57" s="426">
        <v>513.63</v>
      </c>
      <c r="G57" s="426">
        <v>56</v>
      </c>
      <c r="H57" s="426">
        <v>256.81600000000003</v>
      </c>
    </row>
    <row r="58" spans="1:8" s="7" customFormat="1" x14ac:dyDescent="0.2">
      <c r="A58" s="160" t="s">
        <v>47</v>
      </c>
      <c r="B58" s="14"/>
      <c r="C58" s="30"/>
      <c r="D58" s="394"/>
      <c r="E58" s="425">
        <v>0</v>
      </c>
      <c r="F58" s="436">
        <v>2171.0300000000002</v>
      </c>
      <c r="G58" s="125"/>
      <c r="H58" s="276">
        <v>2575.66</v>
      </c>
    </row>
    <row r="59" spans="1:8" s="7" customFormat="1" x14ac:dyDescent="0.2">
      <c r="A59" s="262" t="s">
        <v>217</v>
      </c>
      <c r="B59" s="263" t="s">
        <v>220</v>
      </c>
      <c r="C59" s="203"/>
      <c r="D59" s="301"/>
      <c r="E59" s="425">
        <v>0</v>
      </c>
      <c r="F59" s="436">
        <v>2171.0300000000002</v>
      </c>
      <c r="G59" s="426">
        <v>0</v>
      </c>
      <c r="H59" s="276">
        <v>2575.66</v>
      </c>
    </row>
    <row r="60" spans="1:8" s="7" customFormat="1" x14ac:dyDescent="0.2">
      <c r="A60" s="65" t="s">
        <v>209</v>
      </c>
      <c r="B60" s="46" t="s">
        <v>3</v>
      </c>
      <c r="C60" s="30"/>
      <c r="D60" s="295">
        <v>451.79</v>
      </c>
      <c r="E60" s="425">
        <v>0</v>
      </c>
      <c r="F60" s="426">
        <v>0</v>
      </c>
      <c r="G60" s="426">
        <v>2</v>
      </c>
      <c r="H60" s="426">
        <v>903.58</v>
      </c>
    </row>
    <row r="61" spans="1:8" s="7" customFormat="1" x14ac:dyDescent="0.2">
      <c r="A61" s="65" t="s">
        <v>414</v>
      </c>
      <c r="B61" s="53" t="s">
        <v>3</v>
      </c>
      <c r="C61" s="30"/>
      <c r="D61" s="295">
        <v>994.41</v>
      </c>
      <c r="E61" s="425">
        <v>0</v>
      </c>
      <c r="F61" s="426">
        <v>0</v>
      </c>
      <c r="G61" s="426">
        <v>1</v>
      </c>
      <c r="H61" s="426">
        <v>994.41</v>
      </c>
    </row>
    <row r="62" spans="1:8" s="7" customFormat="1" ht="13.5" thickBot="1" x14ac:dyDescent="0.25">
      <c r="A62" s="65" t="s">
        <v>273</v>
      </c>
      <c r="B62" s="46" t="s">
        <v>162</v>
      </c>
      <c r="C62" s="30"/>
      <c r="D62" s="295">
        <v>225.89</v>
      </c>
      <c r="E62" s="425">
        <v>0</v>
      </c>
      <c r="F62" s="426">
        <v>0</v>
      </c>
      <c r="G62" s="426">
        <v>3</v>
      </c>
      <c r="H62" s="426">
        <v>677.67</v>
      </c>
    </row>
    <row r="63" spans="1:8" s="9" customFormat="1" ht="26.25" customHeight="1" thickBot="1" x14ac:dyDescent="0.25">
      <c r="A63" s="569" t="s">
        <v>48</v>
      </c>
      <c r="B63" s="570"/>
      <c r="C63" s="570"/>
      <c r="D63" s="571"/>
      <c r="E63" s="429">
        <v>0</v>
      </c>
      <c r="F63" s="265">
        <v>223136.9</v>
      </c>
      <c r="G63" s="239"/>
      <c r="H63" s="265">
        <v>271767.33600000001</v>
      </c>
    </row>
    <row r="64" spans="1:8" s="9" customFormat="1" ht="26.25" thickBot="1" x14ac:dyDescent="0.25">
      <c r="A64" s="148" t="s">
        <v>225</v>
      </c>
      <c r="B64" s="141"/>
      <c r="C64" s="142"/>
      <c r="D64" s="296"/>
      <c r="E64" s="429">
        <v>0</v>
      </c>
      <c r="F64" s="265">
        <v>14207</v>
      </c>
      <c r="G64" s="265"/>
      <c r="H64" s="265">
        <v>6325.6999999999989</v>
      </c>
    </row>
    <row r="65" spans="1:8" s="7" customFormat="1" ht="15" customHeight="1" x14ac:dyDescent="0.2">
      <c r="A65" s="154" t="s">
        <v>226</v>
      </c>
      <c r="B65" s="158" t="s">
        <v>452</v>
      </c>
      <c r="C65" s="105">
        <v>3</v>
      </c>
      <c r="D65" s="392">
        <v>37.21</v>
      </c>
      <c r="E65" s="425">
        <v>119</v>
      </c>
      <c r="F65" s="426">
        <v>13282.19</v>
      </c>
      <c r="G65" s="426">
        <v>262</v>
      </c>
      <c r="H65" s="426">
        <v>7899.619999999999</v>
      </c>
    </row>
    <row r="66" spans="1:8" s="7" customFormat="1" x14ac:dyDescent="0.2">
      <c r="A66" s="166" t="s">
        <v>47</v>
      </c>
      <c r="B66" s="158"/>
      <c r="C66" s="167"/>
      <c r="D66" s="394"/>
      <c r="E66" s="425">
        <v>0</v>
      </c>
      <c r="F66" s="426">
        <v>924.81</v>
      </c>
      <c r="G66" s="428">
        <v>0</v>
      </c>
      <c r="H66" s="428">
        <v>-1573.92</v>
      </c>
    </row>
    <row r="67" spans="1:8" s="7" customFormat="1" ht="14.25" customHeight="1" thickBot="1" x14ac:dyDescent="0.25">
      <c r="A67" s="156" t="s">
        <v>455</v>
      </c>
      <c r="B67" s="158" t="s">
        <v>304</v>
      </c>
      <c r="C67" s="267" t="s">
        <v>69</v>
      </c>
      <c r="D67" s="292"/>
      <c r="E67" s="437">
        <v>0</v>
      </c>
      <c r="F67" s="438">
        <v>0</v>
      </c>
      <c r="G67" s="438">
        <v>0</v>
      </c>
      <c r="H67" s="438">
        <v>-1573.92</v>
      </c>
    </row>
    <row r="68" spans="1:8" s="9" customFormat="1" ht="39" thickBot="1" x14ac:dyDescent="0.25">
      <c r="A68" s="44" t="s">
        <v>51</v>
      </c>
      <c r="B68" s="32"/>
      <c r="C68" s="52"/>
      <c r="D68" s="303"/>
      <c r="E68" s="429">
        <v>0</v>
      </c>
      <c r="F68" s="268">
        <v>44305.01</v>
      </c>
      <c r="G68" s="269"/>
      <c r="H68" s="268">
        <v>80026.401999999973</v>
      </c>
    </row>
    <row r="69" spans="1:8" s="7" customFormat="1" ht="33.75" x14ac:dyDescent="0.2">
      <c r="A69" s="168" t="s">
        <v>52</v>
      </c>
      <c r="B69" s="38"/>
      <c r="C69" s="33"/>
      <c r="D69" s="292"/>
      <c r="E69" s="439"/>
      <c r="F69" s="436">
        <v>14095.179999999998</v>
      </c>
      <c r="G69" s="477"/>
      <c r="H69" s="436">
        <v>7541.4390000000003</v>
      </c>
    </row>
    <row r="70" spans="1:8" s="7" customFormat="1" x14ac:dyDescent="0.2">
      <c r="A70" s="71" t="s">
        <v>15</v>
      </c>
      <c r="B70" s="14" t="s">
        <v>4</v>
      </c>
      <c r="C70" s="163">
        <v>1</v>
      </c>
      <c r="D70" s="304">
        <v>1.24</v>
      </c>
      <c r="E70" s="425">
        <v>5272.64</v>
      </c>
      <c r="F70" s="426">
        <v>6538.07</v>
      </c>
      <c r="G70" s="426">
        <v>0</v>
      </c>
      <c r="H70" s="426">
        <v>0</v>
      </c>
    </row>
    <row r="71" spans="1:8" s="18" customFormat="1" x14ac:dyDescent="0.2">
      <c r="A71" s="72" t="s">
        <v>16</v>
      </c>
      <c r="B71" s="59" t="s">
        <v>4</v>
      </c>
      <c r="C71" s="105">
        <v>12</v>
      </c>
      <c r="D71" s="304">
        <v>0.51</v>
      </c>
      <c r="E71" s="425">
        <v>1092.9000000000001</v>
      </c>
      <c r="F71" s="426">
        <v>6688.55</v>
      </c>
      <c r="G71" s="426">
        <v>1092.9000000000001</v>
      </c>
      <c r="H71" s="426">
        <v>6677.6190000000006</v>
      </c>
    </row>
    <row r="72" spans="1:8" s="18" customFormat="1" x14ac:dyDescent="0.2">
      <c r="A72" s="73" t="s">
        <v>17</v>
      </c>
      <c r="B72" s="59" t="s">
        <v>18</v>
      </c>
      <c r="C72" s="105">
        <v>12</v>
      </c>
      <c r="D72" s="304">
        <v>72.38</v>
      </c>
      <c r="E72" s="425">
        <v>1</v>
      </c>
      <c r="F72" s="426">
        <v>868.56</v>
      </c>
      <c r="G72" s="426">
        <v>1</v>
      </c>
      <c r="H72" s="426">
        <v>863.81999999999994</v>
      </c>
    </row>
    <row r="73" spans="1:8" s="7" customFormat="1" x14ac:dyDescent="0.2">
      <c r="A73" s="270" t="s">
        <v>47</v>
      </c>
      <c r="B73" s="271"/>
      <c r="C73" s="272"/>
      <c r="D73" s="292"/>
      <c r="E73" s="425">
        <v>0</v>
      </c>
      <c r="F73" s="436">
        <v>17716.07</v>
      </c>
      <c r="G73" s="273"/>
      <c r="H73" s="274">
        <v>52644.347999999984</v>
      </c>
    </row>
    <row r="74" spans="1:8" s="7" customFormat="1" x14ac:dyDescent="0.2">
      <c r="A74" s="178" t="s">
        <v>240</v>
      </c>
      <c r="B74" s="57"/>
      <c r="C74" s="34"/>
      <c r="D74" s="402">
        <v>0.28000000000000003</v>
      </c>
      <c r="E74" s="441">
        <v>5272.6</v>
      </c>
      <c r="F74" s="436">
        <v>17716.07</v>
      </c>
      <c r="G74" s="125"/>
      <c r="H74" s="276">
        <v>52644.347999999984</v>
      </c>
    </row>
    <row r="75" spans="1:8" s="7" customFormat="1" x14ac:dyDescent="0.2">
      <c r="A75" s="331" t="s">
        <v>401</v>
      </c>
      <c r="B75" s="46" t="s">
        <v>174</v>
      </c>
      <c r="C75" s="27">
        <v>1</v>
      </c>
      <c r="D75" s="305">
        <v>1421.16</v>
      </c>
      <c r="E75" s="425">
        <v>0</v>
      </c>
      <c r="F75" s="426">
        <v>0</v>
      </c>
      <c r="G75" s="426">
        <v>0.5</v>
      </c>
      <c r="H75" s="426">
        <v>710.58</v>
      </c>
    </row>
    <row r="76" spans="1:8" s="7" customFormat="1" x14ac:dyDescent="0.2">
      <c r="A76" s="343" t="s">
        <v>398</v>
      </c>
      <c r="B76" s="46" t="s">
        <v>174</v>
      </c>
      <c r="C76" s="27">
        <v>1</v>
      </c>
      <c r="D76" s="305">
        <v>867.36</v>
      </c>
      <c r="E76" s="425">
        <v>0</v>
      </c>
      <c r="F76" s="426">
        <v>0</v>
      </c>
      <c r="G76" s="426">
        <v>0.3</v>
      </c>
      <c r="H76" s="426">
        <v>260.20799999999997</v>
      </c>
    </row>
    <row r="77" spans="1:8" s="7" customFormat="1" x14ac:dyDescent="0.2">
      <c r="A77" s="339" t="s">
        <v>252</v>
      </c>
      <c r="B77" s="62" t="s">
        <v>3</v>
      </c>
      <c r="C77" s="27">
        <v>1</v>
      </c>
      <c r="D77" s="307">
        <v>981.98</v>
      </c>
      <c r="E77" s="425">
        <v>0</v>
      </c>
      <c r="F77" s="426">
        <v>0</v>
      </c>
      <c r="G77" s="426">
        <v>1</v>
      </c>
      <c r="H77" s="426">
        <v>981.98</v>
      </c>
    </row>
    <row r="78" spans="1:8" s="7" customFormat="1" x14ac:dyDescent="0.2">
      <c r="A78" s="351" t="s">
        <v>255</v>
      </c>
      <c r="B78" s="62" t="s">
        <v>3</v>
      </c>
      <c r="C78" s="27">
        <v>1</v>
      </c>
      <c r="D78" s="306">
        <v>1509.82</v>
      </c>
      <c r="E78" s="425">
        <v>0</v>
      </c>
      <c r="F78" s="426">
        <v>0</v>
      </c>
      <c r="G78" s="426">
        <v>5</v>
      </c>
      <c r="H78" s="426">
        <v>7549.0999999999995</v>
      </c>
    </row>
    <row r="79" spans="1:8" s="16" customFormat="1" x14ac:dyDescent="0.2">
      <c r="A79" s="354" t="s">
        <v>173</v>
      </c>
      <c r="B79" s="115" t="s">
        <v>162</v>
      </c>
      <c r="C79" s="34"/>
      <c r="D79" s="295">
        <v>2997.79</v>
      </c>
      <c r="E79" s="425">
        <v>0</v>
      </c>
      <c r="F79" s="426">
        <v>0</v>
      </c>
      <c r="G79" s="426">
        <v>2</v>
      </c>
      <c r="H79" s="426">
        <v>5995.58</v>
      </c>
    </row>
    <row r="80" spans="1:8" s="16" customFormat="1" x14ac:dyDescent="0.2">
      <c r="A80" s="353" t="s">
        <v>336</v>
      </c>
      <c r="B80" s="56" t="s">
        <v>207</v>
      </c>
      <c r="C80" s="34"/>
      <c r="D80" s="295">
        <v>246.7</v>
      </c>
      <c r="E80" s="425">
        <v>0</v>
      </c>
      <c r="F80" s="426">
        <v>0</v>
      </c>
      <c r="G80" s="426">
        <v>0.89999999999999991</v>
      </c>
      <c r="H80" s="426">
        <v>222.02999999999997</v>
      </c>
    </row>
    <row r="81" spans="1:8" s="16" customFormat="1" x14ac:dyDescent="0.2">
      <c r="A81" s="353" t="s">
        <v>323</v>
      </c>
      <c r="B81" s="56" t="s">
        <v>207</v>
      </c>
      <c r="C81" s="34"/>
      <c r="D81" s="295">
        <v>183.3</v>
      </c>
      <c r="E81" s="425">
        <v>0</v>
      </c>
      <c r="F81" s="426">
        <v>0</v>
      </c>
      <c r="G81" s="426">
        <v>169</v>
      </c>
      <c r="H81" s="426">
        <v>30186.6</v>
      </c>
    </row>
    <row r="82" spans="1:8" s="16" customFormat="1" x14ac:dyDescent="0.2">
      <c r="A82" s="355" t="s">
        <v>178</v>
      </c>
      <c r="B82" s="116" t="s">
        <v>3</v>
      </c>
      <c r="C82" s="34"/>
      <c r="D82" s="295">
        <v>719.12</v>
      </c>
      <c r="E82" s="425">
        <v>0</v>
      </c>
      <c r="F82" s="426">
        <v>0</v>
      </c>
      <c r="G82" s="426">
        <v>2</v>
      </c>
      <c r="H82" s="426">
        <v>1438.24</v>
      </c>
    </row>
    <row r="83" spans="1:8" s="16" customFormat="1" x14ac:dyDescent="0.2">
      <c r="A83" s="355" t="s">
        <v>181</v>
      </c>
      <c r="B83" s="116" t="s">
        <v>3</v>
      </c>
      <c r="C83" s="34"/>
      <c r="D83" s="295">
        <v>87.98</v>
      </c>
      <c r="E83" s="425">
        <v>0</v>
      </c>
      <c r="F83" s="426">
        <v>0</v>
      </c>
      <c r="G83" s="426">
        <v>1</v>
      </c>
      <c r="H83" s="426">
        <v>87.98</v>
      </c>
    </row>
    <row r="84" spans="1:8" s="16" customFormat="1" x14ac:dyDescent="0.2">
      <c r="A84" s="345" t="s">
        <v>186</v>
      </c>
      <c r="B84" s="36" t="s">
        <v>3</v>
      </c>
      <c r="C84" s="34"/>
      <c r="D84" s="295">
        <v>97.28</v>
      </c>
      <c r="E84" s="425">
        <v>0</v>
      </c>
      <c r="F84" s="426">
        <v>0</v>
      </c>
      <c r="G84" s="426">
        <v>1</v>
      </c>
      <c r="H84" s="426">
        <v>97.28</v>
      </c>
    </row>
    <row r="85" spans="1:8" s="16" customFormat="1" x14ac:dyDescent="0.2">
      <c r="A85" s="343" t="s">
        <v>191</v>
      </c>
      <c r="B85" s="36" t="s">
        <v>3</v>
      </c>
      <c r="C85" s="34"/>
      <c r="D85" s="295">
        <v>69.739999999999995</v>
      </c>
      <c r="E85" s="425">
        <v>0</v>
      </c>
      <c r="F85" s="426">
        <v>0</v>
      </c>
      <c r="G85" s="426">
        <v>1</v>
      </c>
      <c r="H85" s="426">
        <v>69.739999999999995</v>
      </c>
    </row>
    <row r="86" spans="1:8" s="16" customFormat="1" x14ac:dyDescent="0.2">
      <c r="A86" s="345" t="s">
        <v>195</v>
      </c>
      <c r="B86" s="46" t="s">
        <v>162</v>
      </c>
      <c r="C86" s="34"/>
      <c r="D86" s="295">
        <v>48.09</v>
      </c>
      <c r="E86" s="425">
        <v>0</v>
      </c>
      <c r="F86" s="426">
        <v>0</v>
      </c>
      <c r="G86" s="426">
        <v>1</v>
      </c>
      <c r="H86" s="426">
        <v>48.09</v>
      </c>
    </row>
    <row r="87" spans="1:8" s="16" customFormat="1" x14ac:dyDescent="0.2">
      <c r="A87" s="252" t="s">
        <v>198</v>
      </c>
      <c r="B87" s="46" t="s">
        <v>162</v>
      </c>
      <c r="C87" s="34"/>
      <c r="D87" s="295">
        <v>798.97</v>
      </c>
      <c r="E87" s="425">
        <v>0</v>
      </c>
      <c r="F87" s="426">
        <v>0</v>
      </c>
      <c r="G87" s="426">
        <v>2</v>
      </c>
      <c r="H87" s="426">
        <v>1597.94</v>
      </c>
    </row>
    <row r="88" spans="1:8" s="16" customFormat="1" x14ac:dyDescent="0.2">
      <c r="A88" s="343" t="s">
        <v>201</v>
      </c>
      <c r="B88" s="46" t="s">
        <v>162</v>
      </c>
      <c r="C88" s="34"/>
      <c r="D88" s="295">
        <v>14.86</v>
      </c>
      <c r="E88" s="425">
        <v>0</v>
      </c>
      <c r="F88" s="426">
        <v>0</v>
      </c>
      <c r="G88" s="426">
        <v>2</v>
      </c>
      <c r="H88" s="426">
        <v>28.81</v>
      </c>
    </row>
    <row r="89" spans="1:8" s="16" customFormat="1" x14ac:dyDescent="0.2">
      <c r="A89" s="343" t="s">
        <v>202</v>
      </c>
      <c r="B89" s="46" t="s">
        <v>162</v>
      </c>
      <c r="C89" s="34"/>
      <c r="D89" s="295">
        <v>91.1</v>
      </c>
      <c r="E89" s="425">
        <v>0</v>
      </c>
      <c r="F89" s="426">
        <v>0</v>
      </c>
      <c r="G89" s="426">
        <v>14</v>
      </c>
      <c r="H89" s="426">
        <v>1221.75</v>
      </c>
    </row>
    <row r="90" spans="1:8" s="16" customFormat="1" x14ac:dyDescent="0.2">
      <c r="A90" s="343" t="s">
        <v>203</v>
      </c>
      <c r="B90" s="46" t="s">
        <v>162</v>
      </c>
      <c r="C90" s="34"/>
      <c r="D90" s="295">
        <v>126.77</v>
      </c>
      <c r="E90" s="425">
        <v>0</v>
      </c>
      <c r="F90" s="426">
        <v>0</v>
      </c>
      <c r="G90" s="426">
        <v>10</v>
      </c>
      <c r="H90" s="426">
        <v>1267.7</v>
      </c>
    </row>
    <row r="91" spans="1:8" s="16" customFormat="1" x14ac:dyDescent="0.2">
      <c r="A91" s="343" t="s">
        <v>204</v>
      </c>
      <c r="B91" s="46" t="s">
        <v>162</v>
      </c>
      <c r="C91" s="34"/>
      <c r="D91" s="295">
        <v>61.64</v>
      </c>
      <c r="E91" s="425">
        <v>0</v>
      </c>
      <c r="F91" s="426">
        <v>0</v>
      </c>
      <c r="G91" s="426">
        <v>12</v>
      </c>
      <c r="H91" s="426">
        <v>739.68000000000006</v>
      </c>
    </row>
    <row r="92" spans="1:8" s="16" customFormat="1" x14ac:dyDescent="0.2">
      <c r="A92" s="343" t="s">
        <v>205</v>
      </c>
      <c r="B92" s="46" t="s">
        <v>162</v>
      </c>
      <c r="C92" s="34"/>
      <c r="D92" s="295">
        <v>80.95</v>
      </c>
      <c r="E92" s="425">
        <v>0</v>
      </c>
      <c r="F92" s="426">
        <v>0</v>
      </c>
      <c r="G92" s="426">
        <v>2</v>
      </c>
      <c r="H92" s="426">
        <v>141.06</v>
      </c>
    </row>
    <row r="93" spans="1:8" s="16" customFormat="1" ht="36" x14ac:dyDescent="0.2">
      <c r="A93" s="106" t="s">
        <v>53</v>
      </c>
      <c r="B93" s="179" t="s">
        <v>18</v>
      </c>
      <c r="C93" s="180">
        <v>24</v>
      </c>
      <c r="D93" s="394">
        <v>62.24</v>
      </c>
      <c r="E93" s="425">
        <v>1</v>
      </c>
      <c r="F93" s="436">
        <v>1493.76</v>
      </c>
      <c r="G93" s="426">
        <v>1</v>
      </c>
      <c r="H93" s="436">
        <v>1419.31</v>
      </c>
    </row>
    <row r="94" spans="1:8" s="16" customFormat="1" x14ac:dyDescent="0.2">
      <c r="A94" s="348" t="s">
        <v>241</v>
      </c>
      <c r="B94" s="14" t="s">
        <v>18</v>
      </c>
      <c r="C94" s="34"/>
      <c r="D94" s="394">
        <v>11000</v>
      </c>
      <c r="E94" s="441">
        <v>1</v>
      </c>
      <c r="F94" s="436">
        <v>11000</v>
      </c>
      <c r="G94" s="125"/>
      <c r="H94" s="274">
        <v>18421.305</v>
      </c>
    </row>
    <row r="95" spans="1:8" s="16" customFormat="1" x14ac:dyDescent="0.2">
      <c r="A95" s="335" t="s">
        <v>242</v>
      </c>
      <c r="B95" s="48" t="s">
        <v>162</v>
      </c>
      <c r="C95" s="34"/>
      <c r="D95" s="295">
        <v>1232.6199999999999</v>
      </c>
      <c r="E95" s="425">
        <v>0</v>
      </c>
      <c r="F95" s="426">
        <v>0</v>
      </c>
      <c r="G95" s="426">
        <v>2</v>
      </c>
      <c r="H95" s="426">
        <v>2465.2399999999998</v>
      </c>
    </row>
    <row r="96" spans="1:8" s="7" customFormat="1" x14ac:dyDescent="0.2">
      <c r="A96" s="335" t="s">
        <v>462</v>
      </c>
      <c r="B96" s="46" t="s">
        <v>162</v>
      </c>
      <c r="C96" s="34"/>
      <c r="D96" s="295">
        <v>1131.42</v>
      </c>
      <c r="E96" s="425">
        <v>0</v>
      </c>
      <c r="F96" s="426">
        <v>0</v>
      </c>
      <c r="G96" s="426">
        <v>1</v>
      </c>
      <c r="H96" s="426">
        <v>1131.42</v>
      </c>
    </row>
    <row r="97" spans="1:8" s="7" customFormat="1" x14ac:dyDescent="0.2">
      <c r="A97" s="336" t="s">
        <v>176</v>
      </c>
      <c r="B97" s="48" t="s">
        <v>162</v>
      </c>
      <c r="C97" s="34"/>
      <c r="D97" s="295">
        <v>79.400000000000006</v>
      </c>
      <c r="E97" s="425">
        <v>0</v>
      </c>
      <c r="F97" s="426">
        <v>0</v>
      </c>
      <c r="G97" s="426">
        <v>95</v>
      </c>
      <c r="H97" s="426">
        <v>7324.6</v>
      </c>
    </row>
    <row r="98" spans="1:8" s="7" customFormat="1" x14ac:dyDescent="0.2">
      <c r="A98" s="338" t="s">
        <v>267</v>
      </c>
      <c r="B98" s="14" t="s">
        <v>3</v>
      </c>
      <c r="C98" s="27">
        <v>1</v>
      </c>
      <c r="D98" s="305">
        <v>773.27</v>
      </c>
      <c r="E98" s="425">
        <v>0</v>
      </c>
      <c r="F98" s="426">
        <v>0</v>
      </c>
      <c r="G98" s="426">
        <v>4</v>
      </c>
      <c r="H98" s="426">
        <v>3093.08</v>
      </c>
    </row>
    <row r="99" spans="1:8" s="7" customFormat="1" x14ac:dyDescent="0.2">
      <c r="A99" s="331" t="s">
        <v>281</v>
      </c>
      <c r="B99" s="47" t="s">
        <v>174</v>
      </c>
      <c r="C99" s="86">
        <v>1</v>
      </c>
      <c r="D99" s="295">
        <v>1676.1</v>
      </c>
      <c r="E99" s="425">
        <v>0</v>
      </c>
      <c r="F99" s="426">
        <v>0</v>
      </c>
      <c r="G99" s="426">
        <v>1.25</v>
      </c>
      <c r="H99" s="426">
        <v>2095.125</v>
      </c>
    </row>
    <row r="100" spans="1:8" s="7" customFormat="1" ht="13.5" thickBot="1" x14ac:dyDescent="0.25">
      <c r="A100" s="343" t="s">
        <v>200</v>
      </c>
      <c r="B100" s="46" t="s">
        <v>162</v>
      </c>
      <c r="C100" s="34"/>
      <c r="D100" s="295">
        <v>2311.84</v>
      </c>
      <c r="E100" s="425">
        <v>0</v>
      </c>
      <c r="F100" s="426">
        <v>0</v>
      </c>
      <c r="G100" s="426">
        <v>1</v>
      </c>
      <c r="H100" s="426">
        <v>2311.84</v>
      </c>
    </row>
    <row r="101" spans="1:8" s="7" customFormat="1" ht="26.25" thickBot="1" x14ac:dyDescent="0.25">
      <c r="A101" s="90" t="s">
        <v>229</v>
      </c>
      <c r="B101" s="31"/>
      <c r="C101" s="43"/>
      <c r="D101" s="309"/>
      <c r="E101" s="239"/>
      <c r="F101" s="265">
        <v>92322.819999999992</v>
      </c>
      <c r="G101" s="239"/>
      <c r="H101" s="265">
        <v>92322.819999999992</v>
      </c>
    </row>
    <row r="102" spans="1:8" s="18" customFormat="1" x14ac:dyDescent="0.2">
      <c r="A102" s="106" t="s">
        <v>371</v>
      </c>
      <c r="B102" s="184" t="s">
        <v>293</v>
      </c>
      <c r="C102" s="185">
        <v>1</v>
      </c>
      <c r="D102" s="310">
        <v>20.38</v>
      </c>
      <c r="E102" s="425">
        <v>3531</v>
      </c>
      <c r="F102" s="426">
        <v>71961.78</v>
      </c>
      <c r="G102" s="426">
        <v>3531</v>
      </c>
      <c r="H102" s="426">
        <v>71961.78</v>
      </c>
    </row>
    <row r="103" spans="1:8" s="10" customFormat="1" x14ac:dyDescent="0.2">
      <c r="A103" s="65" t="s">
        <v>54</v>
      </c>
      <c r="B103" s="188" t="s">
        <v>18</v>
      </c>
      <c r="C103" s="163">
        <v>1</v>
      </c>
      <c r="D103" s="401">
        <v>868.52</v>
      </c>
      <c r="E103" s="425">
        <v>1</v>
      </c>
      <c r="F103" s="426">
        <v>868.52</v>
      </c>
      <c r="G103" s="426">
        <v>1</v>
      </c>
      <c r="H103" s="426">
        <v>868.52</v>
      </c>
    </row>
    <row r="104" spans="1:8" s="10" customFormat="1" x14ac:dyDescent="0.2">
      <c r="A104" s="58" t="s">
        <v>373</v>
      </c>
      <c r="B104" s="188" t="s">
        <v>18</v>
      </c>
      <c r="C104" s="163">
        <v>1</v>
      </c>
      <c r="D104" s="312">
        <v>434.26</v>
      </c>
      <c r="E104" s="425">
        <v>1</v>
      </c>
      <c r="F104" s="426">
        <v>434.26</v>
      </c>
      <c r="G104" s="426">
        <v>1</v>
      </c>
      <c r="H104" s="426">
        <v>434.26</v>
      </c>
    </row>
    <row r="105" spans="1:8" s="7" customFormat="1" x14ac:dyDescent="0.2">
      <c r="A105" s="65" t="s">
        <v>374</v>
      </c>
      <c r="B105" s="188" t="s">
        <v>18</v>
      </c>
      <c r="C105" s="163">
        <v>1</v>
      </c>
      <c r="D105" s="312">
        <v>434.26</v>
      </c>
      <c r="E105" s="425">
        <v>1</v>
      </c>
      <c r="F105" s="426">
        <v>434.26</v>
      </c>
      <c r="G105" s="426">
        <v>1</v>
      </c>
      <c r="H105" s="426">
        <v>434.26</v>
      </c>
    </row>
    <row r="106" spans="1:8" s="9" customFormat="1" ht="24.75" thickBot="1" x14ac:dyDescent="0.25">
      <c r="A106" s="58" t="s">
        <v>55</v>
      </c>
      <c r="B106" s="187" t="s">
        <v>65</v>
      </c>
      <c r="C106" s="105">
        <v>1</v>
      </c>
      <c r="D106" s="313">
        <v>0.96</v>
      </c>
      <c r="E106" s="425">
        <v>19400</v>
      </c>
      <c r="F106" s="426">
        <v>18624</v>
      </c>
      <c r="G106" s="426">
        <v>19400</v>
      </c>
      <c r="H106" s="426">
        <v>18624</v>
      </c>
    </row>
    <row r="107" spans="1:8" s="16" customFormat="1" ht="26.25" thickBot="1" x14ac:dyDescent="0.25">
      <c r="A107" s="191" t="s">
        <v>309</v>
      </c>
      <c r="B107" s="70"/>
      <c r="C107" s="74"/>
      <c r="D107" s="290"/>
      <c r="E107" s="89"/>
      <c r="F107" s="265">
        <v>10401.48</v>
      </c>
      <c r="G107" s="89"/>
      <c r="H107" s="265">
        <v>20760.23</v>
      </c>
    </row>
    <row r="108" spans="1:8" s="16" customFormat="1" x14ac:dyDescent="0.2">
      <c r="A108" s="106" t="s">
        <v>227</v>
      </c>
      <c r="B108" s="192" t="s">
        <v>307</v>
      </c>
      <c r="C108" s="193">
        <v>12</v>
      </c>
      <c r="D108" s="304">
        <v>700</v>
      </c>
      <c r="E108" s="425">
        <v>1</v>
      </c>
      <c r="F108" s="426">
        <v>8546.52</v>
      </c>
      <c r="G108" s="426">
        <v>1</v>
      </c>
      <c r="H108" s="426">
        <v>8280</v>
      </c>
    </row>
    <row r="109" spans="1:8" s="16" customFormat="1" x14ac:dyDescent="0.2">
      <c r="A109" s="106" t="s">
        <v>228</v>
      </c>
      <c r="B109" s="194" t="s">
        <v>307</v>
      </c>
      <c r="C109" s="163">
        <v>12</v>
      </c>
      <c r="D109" s="304">
        <v>154.58000000000001</v>
      </c>
      <c r="E109" s="425">
        <v>1</v>
      </c>
      <c r="F109" s="426">
        <v>1854.96</v>
      </c>
      <c r="G109" s="426">
        <v>1</v>
      </c>
      <c r="H109" s="426">
        <v>1845.47</v>
      </c>
    </row>
    <row r="110" spans="1:8" s="16" customFormat="1" x14ac:dyDescent="0.2">
      <c r="A110" s="106" t="s">
        <v>426</v>
      </c>
      <c r="B110" s="189" t="s">
        <v>307</v>
      </c>
      <c r="C110" s="195">
        <v>12</v>
      </c>
      <c r="D110" s="292">
        <v>64.06</v>
      </c>
      <c r="E110" s="425">
        <v>0</v>
      </c>
      <c r="F110" s="426">
        <v>0</v>
      </c>
      <c r="G110" s="426">
        <v>1</v>
      </c>
      <c r="H110" s="426">
        <v>764.76</v>
      </c>
    </row>
    <row r="111" spans="1:8" s="7" customFormat="1" ht="13.5" thickBot="1" x14ac:dyDescent="0.25">
      <c r="A111" s="58" t="s">
        <v>370</v>
      </c>
      <c r="B111" s="189" t="s">
        <v>3</v>
      </c>
      <c r="C111" s="30"/>
      <c r="D111" s="302" t="s">
        <v>478</v>
      </c>
      <c r="E111" s="425">
        <v>0</v>
      </c>
      <c r="F111" s="426">
        <v>0</v>
      </c>
      <c r="G111" s="426">
        <v>1</v>
      </c>
      <c r="H111" s="426">
        <v>9870</v>
      </c>
    </row>
    <row r="112" spans="1:8" s="19" customFormat="1" ht="26.25" thickBot="1" x14ac:dyDescent="0.25">
      <c r="A112" s="196" t="s">
        <v>310</v>
      </c>
      <c r="B112" s="31"/>
      <c r="C112" s="43"/>
      <c r="D112" s="290"/>
      <c r="E112" s="265"/>
      <c r="F112" s="265">
        <v>46322.990000000005</v>
      </c>
      <c r="G112" s="265"/>
      <c r="H112" s="265">
        <v>61006.184000000008</v>
      </c>
    </row>
    <row r="113" spans="1:8" s="20" customFormat="1" ht="24" x14ac:dyDescent="0.2">
      <c r="A113" s="197" t="s">
        <v>56</v>
      </c>
      <c r="B113" s="181" t="s">
        <v>64</v>
      </c>
      <c r="C113" s="163" t="s">
        <v>21</v>
      </c>
      <c r="D113" s="315" t="s">
        <v>478</v>
      </c>
      <c r="E113" s="425">
        <v>5272.64</v>
      </c>
      <c r="F113" s="436">
        <v>27829.08</v>
      </c>
      <c r="G113" s="426">
        <v>5272.64</v>
      </c>
      <c r="H113" s="436">
        <v>27829.08</v>
      </c>
    </row>
    <row r="114" spans="1:8" s="9" customFormat="1" ht="24" x14ac:dyDescent="0.2">
      <c r="A114" s="198" t="s">
        <v>57</v>
      </c>
      <c r="B114" s="199"/>
      <c r="C114" s="163"/>
      <c r="D114" s="315"/>
      <c r="E114" s="425">
        <v>0</v>
      </c>
      <c r="F114" s="436">
        <v>10057.69</v>
      </c>
      <c r="G114" s="428"/>
      <c r="H114" s="276">
        <v>10001.833999999999</v>
      </c>
    </row>
    <row r="115" spans="1:8" s="9" customFormat="1" x14ac:dyDescent="0.2">
      <c r="A115" s="200" t="s">
        <v>19</v>
      </c>
      <c r="B115" s="199" t="s">
        <v>71</v>
      </c>
      <c r="C115" s="163">
        <v>12</v>
      </c>
      <c r="D115" s="316">
        <v>13.03</v>
      </c>
      <c r="E115" s="425">
        <v>40</v>
      </c>
      <c r="F115" s="426">
        <v>6254.4</v>
      </c>
      <c r="G115" s="426">
        <v>40</v>
      </c>
      <c r="H115" s="426">
        <v>6220.4</v>
      </c>
    </row>
    <row r="116" spans="1:8" s="9" customFormat="1" x14ac:dyDescent="0.2">
      <c r="A116" s="200" t="s">
        <v>20</v>
      </c>
      <c r="B116" s="199" t="s">
        <v>4</v>
      </c>
      <c r="C116" s="163">
        <v>12</v>
      </c>
      <c r="D116" s="316">
        <v>0.28999999999999998</v>
      </c>
      <c r="E116" s="425">
        <v>1092.9000000000001</v>
      </c>
      <c r="F116" s="426">
        <v>3803.29</v>
      </c>
      <c r="G116" s="426">
        <v>1092.9000000000001</v>
      </c>
      <c r="H116" s="426">
        <v>3781.4340000000002</v>
      </c>
    </row>
    <row r="117" spans="1:8" s="9" customFormat="1" ht="36" x14ac:dyDescent="0.2">
      <c r="A117" s="150" t="s">
        <v>311</v>
      </c>
      <c r="B117" s="199"/>
      <c r="C117" s="163" t="s">
        <v>312</v>
      </c>
      <c r="D117" s="315"/>
      <c r="E117" s="441">
        <v>0</v>
      </c>
      <c r="F117" s="436">
        <v>8436.2199999999993</v>
      </c>
      <c r="G117" s="276"/>
      <c r="H117" s="276">
        <v>23175.27</v>
      </c>
    </row>
    <row r="118" spans="1:8" s="9" customFormat="1" x14ac:dyDescent="0.2">
      <c r="A118" s="227" t="s">
        <v>395</v>
      </c>
      <c r="B118" s="36" t="s">
        <v>162</v>
      </c>
      <c r="C118" s="27"/>
      <c r="D118" s="295">
        <v>58.26</v>
      </c>
      <c r="E118" s="425">
        <v>0</v>
      </c>
      <c r="F118" s="426">
        <v>0</v>
      </c>
      <c r="G118" s="426">
        <v>240</v>
      </c>
      <c r="H118" s="426">
        <v>13982.4</v>
      </c>
    </row>
    <row r="119" spans="1:8" s="9" customFormat="1" x14ac:dyDescent="0.2">
      <c r="A119" s="331" t="s">
        <v>163</v>
      </c>
      <c r="B119" s="36" t="s">
        <v>3</v>
      </c>
      <c r="C119" s="27"/>
      <c r="D119" s="295">
        <v>27.69</v>
      </c>
      <c r="E119" s="425">
        <v>0</v>
      </c>
      <c r="F119" s="426">
        <v>0</v>
      </c>
      <c r="G119" s="426">
        <v>40</v>
      </c>
      <c r="H119" s="426">
        <v>1107.6000000000001</v>
      </c>
    </row>
    <row r="120" spans="1:8" s="9" customFormat="1" x14ac:dyDescent="0.2">
      <c r="A120" s="331" t="s">
        <v>164</v>
      </c>
      <c r="B120" s="36" t="s">
        <v>162</v>
      </c>
      <c r="C120" s="27"/>
      <c r="D120" s="295">
        <v>3335</v>
      </c>
      <c r="E120" s="425">
        <v>0</v>
      </c>
      <c r="F120" s="426">
        <v>0</v>
      </c>
      <c r="G120" s="426">
        <v>1</v>
      </c>
      <c r="H120" s="426">
        <v>3335</v>
      </c>
    </row>
    <row r="121" spans="1:8" s="9" customFormat="1" x14ac:dyDescent="0.2">
      <c r="A121" s="332" t="s">
        <v>165</v>
      </c>
      <c r="B121" s="36" t="s">
        <v>162</v>
      </c>
      <c r="C121" s="27"/>
      <c r="D121" s="295">
        <v>26.94</v>
      </c>
      <c r="E121" s="425">
        <v>0</v>
      </c>
      <c r="F121" s="426">
        <v>0</v>
      </c>
      <c r="G121" s="426">
        <v>1</v>
      </c>
      <c r="H121" s="426">
        <v>26.94</v>
      </c>
    </row>
    <row r="122" spans="1:8" s="9" customFormat="1" x14ac:dyDescent="0.2">
      <c r="A122" s="331" t="s">
        <v>166</v>
      </c>
      <c r="B122" s="36" t="s">
        <v>162</v>
      </c>
      <c r="C122" s="27"/>
      <c r="D122" s="295">
        <v>723.19</v>
      </c>
      <c r="E122" s="425">
        <v>0</v>
      </c>
      <c r="F122" s="426">
        <v>0</v>
      </c>
      <c r="G122" s="426">
        <v>2</v>
      </c>
      <c r="H122" s="426">
        <v>1446.38</v>
      </c>
    </row>
    <row r="123" spans="1:8" s="9" customFormat="1" x14ac:dyDescent="0.2">
      <c r="A123" s="334" t="s">
        <v>475</v>
      </c>
      <c r="B123" s="36" t="s">
        <v>162</v>
      </c>
      <c r="C123" s="27"/>
      <c r="D123" s="295">
        <v>47.04</v>
      </c>
      <c r="E123" s="425">
        <v>0</v>
      </c>
      <c r="F123" s="426">
        <v>0</v>
      </c>
      <c r="G123" s="426">
        <v>45</v>
      </c>
      <c r="H123" s="426">
        <v>2120.64</v>
      </c>
    </row>
    <row r="124" spans="1:8" s="9" customFormat="1" x14ac:dyDescent="0.2">
      <c r="A124" s="65" t="s">
        <v>377</v>
      </c>
      <c r="B124" s="36" t="s">
        <v>3</v>
      </c>
      <c r="C124" s="27"/>
      <c r="D124" s="295">
        <v>273.92</v>
      </c>
      <c r="E124" s="425">
        <v>0</v>
      </c>
      <c r="F124" s="426">
        <v>0</v>
      </c>
      <c r="G124" s="426">
        <v>2</v>
      </c>
      <c r="H124" s="426">
        <v>547.84</v>
      </c>
    </row>
    <row r="125" spans="1:8" s="9" customFormat="1" ht="13.5" thickBot="1" x14ac:dyDescent="0.25">
      <c r="A125" s="227" t="s">
        <v>378</v>
      </c>
      <c r="B125" s="36" t="s">
        <v>3</v>
      </c>
      <c r="C125" s="27"/>
      <c r="D125" s="295">
        <v>608.47</v>
      </c>
      <c r="E125" s="425">
        <v>0</v>
      </c>
      <c r="F125" s="426">
        <v>0</v>
      </c>
      <c r="G125" s="426">
        <v>1</v>
      </c>
      <c r="H125" s="426">
        <v>608.47</v>
      </c>
    </row>
    <row r="126" spans="1:8" s="7" customFormat="1" ht="26.25" thickBot="1" x14ac:dyDescent="0.25">
      <c r="A126" s="196" t="s">
        <v>313</v>
      </c>
      <c r="B126" s="201"/>
      <c r="C126" s="202"/>
      <c r="D126" s="317"/>
      <c r="E126" s="429">
        <v>0</v>
      </c>
      <c r="F126" s="265">
        <v>15577.6</v>
      </c>
      <c r="G126" s="265">
        <v>0</v>
      </c>
      <c r="H126" s="265">
        <v>11326</v>
      </c>
    </row>
    <row r="127" spans="1:8" s="7" customFormat="1" ht="24.75" thickBot="1" x14ac:dyDescent="0.25">
      <c r="A127" s="154" t="s">
        <v>58</v>
      </c>
      <c r="B127" s="179" t="s">
        <v>64</v>
      </c>
      <c r="C127" s="203">
        <v>1</v>
      </c>
      <c r="D127" s="292"/>
      <c r="E127" s="425">
        <v>5272.6</v>
      </c>
      <c r="F127" s="426">
        <v>15577.6</v>
      </c>
      <c r="G127" s="426">
        <v>5272.6</v>
      </c>
      <c r="H127" s="426">
        <v>11326</v>
      </c>
    </row>
    <row r="128" spans="1:8" ht="23.25" customHeight="1" thickBot="1" x14ac:dyDescent="0.25">
      <c r="A128" s="572" t="s">
        <v>61</v>
      </c>
      <c r="B128" s="573"/>
      <c r="C128" s="573"/>
      <c r="D128" s="574"/>
      <c r="E128" s="442"/>
      <c r="F128" s="519">
        <v>447021.03</v>
      </c>
      <c r="G128" s="277"/>
      <c r="H128" s="265">
        <v>445831.31198400003</v>
      </c>
    </row>
    <row r="129" spans="1:8" s="7" customFormat="1" ht="26.25" thickBot="1" x14ac:dyDescent="0.25">
      <c r="A129" s="214" t="s">
        <v>316</v>
      </c>
      <c r="B129" s="100"/>
      <c r="C129" s="101"/>
      <c r="D129" s="319"/>
      <c r="E129" s="430">
        <v>573.6</v>
      </c>
      <c r="F129" s="431">
        <v>115376.09</v>
      </c>
      <c r="G129" s="239">
        <v>573.6</v>
      </c>
      <c r="H129" s="265">
        <v>114911.94376000002</v>
      </c>
    </row>
    <row r="130" spans="1:8" s="7" customFormat="1" ht="16.5" x14ac:dyDescent="0.2">
      <c r="A130" s="410" t="s">
        <v>231</v>
      </c>
      <c r="B130" s="64" t="s">
        <v>64</v>
      </c>
      <c r="C130" s="87" t="s">
        <v>337</v>
      </c>
      <c r="D130" s="309" t="s">
        <v>317</v>
      </c>
      <c r="E130" s="425">
        <v>573.6</v>
      </c>
      <c r="F130" s="426">
        <f>F129-F131</f>
        <v>109302.01</v>
      </c>
      <c r="G130" s="426">
        <v>573.6</v>
      </c>
      <c r="H130" s="426">
        <v>108932.77000000002</v>
      </c>
    </row>
    <row r="131" spans="1:8" ht="24.75" thickBot="1" x14ac:dyDescent="0.25">
      <c r="A131" s="215" t="s">
        <v>331</v>
      </c>
      <c r="B131" s="14" t="s">
        <v>64</v>
      </c>
      <c r="C131" s="88">
        <v>12</v>
      </c>
      <c r="D131" s="381">
        <v>9.6000000000000002E-2</v>
      </c>
      <c r="E131" s="425">
        <v>5272.6</v>
      </c>
      <c r="F131" s="426">
        <v>6074.08</v>
      </c>
      <c r="G131" s="426">
        <v>5272.64</v>
      </c>
      <c r="H131" s="426">
        <v>5979.1737599999997</v>
      </c>
    </row>
    <row r="132" spans="1:8" ht="51.75" thickBot="1" x14ac:dyDescent="0.25">
      <c r="A132" s="216" t="s">
        <v>318</v>
      </c>
      <c r="B132" s="63" t="s">
        <v>64</v>
      </c>
      <c r="C132" s="411" t="s">
        <v>70</v>
      </c>
      <c r="D132" s="290" t="s">
        <v>317</v>
      </c>
      <c r="E132" s="429">
        <v>4796.3</v>
      </c>
      <c r="F132" s="265">
        <v>287117.49</v>
      </c>
      <c r="G132" s="424">
        <v>5272.64</v>
      </c>
      <c r="H132" s="265">
        <v>285829.86</v>
      </c>
    </row>
    <row r="133" spans="1:8" s="9" customFormat="1" ht="42" customHeight="1" thickBot="1" x14ac:dyDescent="0.25">
      <c r="A133" s="217" t="s">
        <v>319</v>
      </c>
      <c r="B133" s="281" t="s">
        <v>64</v>
      </c>
      <c r="C133" s="82">
        <v>1</v>
      </c>
      <c r="D133" s="405">
        <v>3.4666666666666665E-3</v>
      </c>
      <c r="E133" s="429">
        <v>5272.64</v>
      </c>
      <c r="F133" s="265">
        <v>237.27</v>
      </c>
      <c r="G133" s="424">
        <v>5272.64</v>
      </c>
      <c r="H133" s="265">
        <v>219.34182399999997</v>
      </c>
    </row>
    <row r="134" spans="1:8" s="9" customFormat="1" ht="39" thickBot="1" x14ac:dyDescent="0.25">
      <c r="A134" s="196" t="s">
        <v>320</v>
      </c>
      <c r="B134" s="282" t="s">
        <v>64</v>
      </c>
      <c r="C134" s="84">
        <v>12</v>
      </c>
      <c r="D134" s="321">
        <v>0.77</v>
      </c>
      <c r="E134" s="429">
        <v>5272.64</v>
      </c>
      <c r="F134" s="265">
        <v>44290.18</v>
      </c>
      <c r="G134" s="424">
        <v>5272.64</v>
      </c>
      <c r="H134" s="265">
        <v>44870.166400000002</v>
      </c>
    </row>
    <row r="135" spans="1:8" s="7" customFormat="1" ht="15.75" thickBot="1" x14ac:dyDescent="0.25">
      <c r="A135" s="218" t="s">
        <v>62</v>
      </c>
      <c r="B135" s="219"/>
      <c r="C135" s="220"/>
      <c r="D135" s="406"/>
      <c r="E135" s="429">
        <v>5272.64</v>
      </c>
      <c r="F135" s="265">
        <v>307500.36</v>
      </c>
      <c r="G135" s="265">
        <v>5272.64</v>
      </c>
      <c r="H135" s="265">
        <v>302913.1654</v>
      </c>
    </row>
    <row r="136" spans="1:8" s="21" customFormat="1" ht="18" thickBot="1" x14ac:dyDescent="0.25">
      <c r="A136" s="114" t="s">
        <v>321</v>
      </c>
      <c r="B136" s="158" t="s">
        <v>64</v>
      </c>
      <c r="C136" s="105">
        <v>12</v>
      </c>
      <c r="D136" s="396">
        <v>4.8600000000000003</v>
      </c>
      <c r="E136" s="425">
        <v>5272.64</v>
      </c>
      <c r="F136" s="426">
        <v>307500.36</v>
      </c>
      <c r="G136" s="426">
        <v>5272.64</v>
      </c>
      <c r="H136" s="426">
        <v>302913.1654</v>
      </c>
    </row>
    <row r="137" spans="1:8" s="7" customFormat="1" ht="15.75" thickBot="1" x14ac:dyDescent="0.25">
      <c r="A137" s="221" t="s">
        <v>258</v>
      </c>
      <c r="B137" s="54"/>
      <c r="C137" s="49"/>
      <c r="D137" s="323"/>
      <c r="E137" s="443">
        <v>0</v>
      </c>
      <c r="F137" s="444">
        <v>0</v>
      </c>
      <c r="G137" s="283"/>
      <c r="H137" s="284">
        <v>1203.8599999999999</v>
      </c>
    </row>
    <row r="138" spans="1:8" s="7" customFormat="1" ht="13.5" thickBot="1" x14ac:dyDescent="0.25">
      <c r="A138" s="50" t="s">
        <v>368</v>
      </c>
      <c r="B138" s="31"/>
      <c r="C138" s="127"/>
      <c r="D138" s="324"/>
      <c r="E138" s="445">
        <v>0</v>
      </c>
      <c r="F138" s="446">
        <v>0</v>
      </c>
      <c r="G138" s="285"/>
      <c r="H138" s="265">
        <v>1203.8599999999999</v>
      </c>
    </row>
    <row r="139" spans="1:8" s="7" customFormat="1" ht="13.5" thickBot="1" x14ac:dyDescent="0.25">
      <c r="A139" s="113" t="s">
        <v>454</v>
      </c>
      <c r="B139" s="27" t="s">
        <v>3</v>
      </c>
      <c r="C139" s="39"/>
      <c r="D139" s="300" t="s">
        <v>478</v>
      </c>
      <c r="E139" s="425">
        <v>0</v>
      </c>
      <c r="F139" s="426">
        <v>0</v>
      </c>
      <c r="G139" s="426">
        <v>0.2</v>
      </c>
      <c r="H139" s="426">
        <v>1203.8599999999999</v>
      </c>
    </row>
    <row r="140" spans="1:8" s="7" customFormat="1" ht="15.75" thickBot="1" x14ac:dyDescent="0.25">
      <c r="A140" s="235" t="s">
        <v>469</v>
      </c>
      <c r="B140" s="63"/>
      <c r="C140" s="51"/>
      <c r="D140" s="328"/>
      <c r="E140" s="23"/>
      <c r="F140" s="265">
        <v>1012011.63</v>
      </c>
      <c r="G140" s="23"/>
      <c r="H140" s="265">
        <v>1185880.0912879999</v>
      </c>
    </row>
    <row r="141" spans="1:8" s="7" customFormat="1" x14ac:dyDescent="0.2">
      <c r="A141" s="25"/>
      <c r="B141" s="81"/>
      <c r="C141" s="12"/>
      <c r="D141" s="5"/>
      <c r="E141" s="103"/>
      <c r="F141" s="103"/>
      <c r="G141" s="103"/>
      <c r="H141" s="103"/>
    </row>
    <row r="142" spans="1:8" s="21" customFormat="1" x14ac:dyDescent="0.2">
      <c r="A142" s="288" t="s">
        <v>476</v>
      </c>
      <c r="B142" s="289"/>
      <c r="C142" s="55"/>
      <c r="D142" s="5"/>
      <c r="E142" s="447"/>
      <c r="F142" s="447"/>
      <c r="G142" s="447"/>
      <c r="H142" s="447"/>
    </row>
    <row r="143" spans="1:8" s="21" customFormat="1" x14ac:dyDescent="0.2">
      <c r="A143" s="288"/>
      <c r="B143" s="289"/>
      <c r="C143" s="55"/>
      <c r="D143" s="5"/>
      <c r="E143" s="447"/>
      <c r="F143" s="447"/>
      <c r="G143" s="447"/>
      <c r="H143" s="447"/>
    </row>
    <row r="144" spans="1:8" s="21" customFormat="1" x14ac:dyDescent="0.2">
      <c r="A144" s="288" t="s">
        <v>477</v>
      </c>
      <c r="B144" s="289"/>
      <c r="C144" s="55"/>
      <c r="D144" s="5"/>
      <c r="E144" s="447"/>
      <c r="F144" s="447"/>
      <c r="G144" s="447"/>
      <c r="H144" s="447"/>
    </row>
    <row r="145" spans="1:8" s="7" customFormat="1" x14ac:dyDescent="0.2">
      <c r="A145" s="25"/>
      <c r="B145" s="81"/>
      <c r="C145" s="12"/>
      <c r="D145" s="67"/>
      <c r="E145" s="103"/>
      <c r="F145" s="103"/>
      <c r="G145" s="103"/>
      <c r="H145" s="103"/>
    </row>
    <row r="146" spans="1:8" s="7" customFormat="1" x14ac:dyDescent="0.2">
      <c r="A146" s="25"/>
      <c r="B146" s="81"/>
      <c r="C146" s="12"/>
      <c r="D146" s="67"/>
      <c r="E146" s="103"/>
      <c r="F146" s="103"/>
      <c r="G146" s="103"/>
      <c r="H146" s="103"/>
    </row>
    <row r="147" spans="1:8" s="7" customFormat="1" x14ac:dyDescent="0.2">
      <c r="A147" s="25"/>
      <c r="B147" s="81"/>
      <c r="C147" s="12"/>
      <c r="D147" s="67"/>
      <c r="E147" s="103"/>
      <c r="F147" s="103"/>
      <c r="G147" s="103"/>
      <c r="H147" s="103"/>
    </row>
    <row r="148" spans="1:8" x14ac:dyDescent="0.2">
      <c r="A148" s="25"/>
      <c r="B148" s="81"/>
      <c r="C148" s="12"/>
    </row>
    <row r="149" spans="1:8" x14ac:dyDescent="0.2">
      <c r="A149" s="25"/>
      <c r="B149" s="81"/>
      <c r="C149" s="12"/>
    </row>
    <row r="150" spans="1:8" s="7" customFormat="1" x14ac:dyDescent="0.2">
      <c r="A150" s="25"/>
      <c r="B150" s="81"/>
      <c r="C150" s="12"/>
      <c r="D150" s="67"/>
      <c r="E150" s="103"/>
      <c r="F150" s="103"/>
      <c r="G150" s="103"/>
      <c r="H150" s="103"/>
    </row>
    <row r="151" spans="1:8" s="7" customFormat="1" x14ac:dyDescent="0.2">
      <c r="A151" s="25"/>
      <c r="B151" s="81"/>
      <c r="C151" s="12"/>
      <c r="D151" s="67"/>
      <c r="E151" s="103"/>
      <c r="F151" s="103"/>
      <c r="G151" s="103"/>
      <c r="H151" s="103"/>
    </row>
    <row r="152" spans="1:8" s="7" customFormat="1" x14ac:dyDescent="0.2">
      <c r="A152" s="6"/>
      <c r="B152" s="81"/>
      <c r="C152" s="12"/>
      <c r="D152" s="67"/>
      <c r="E152" s="103"/>
      <c r="F152" s="103"/>
      <c r="G152" s="103"/>
      <c r="H152" s="103"/>
    </row>
    <row r="153" spans="1:8" x14ac:dyDescent="0.2">
      <c r="B153" s="81"/>
      <c r="C153" s="12"/>
      <c r="E153" s="102"/>
      <c r="F153" s="102"/>
      <c r="G153" s="102"/>
      <c r="H153" s="102"/>
    </row>
    <row r="154" spans="1:8" s="7" customFormat="1" x14ac:dyDescent="0.2">
      <c r="A154" s="6"/>
      <c r="B154" s="67"/>
      <c r="C154" s="13"/>
      <c r="D154" s="67"/>
      <c r="E154" s="103"/>
      <c r="F154" s="103"/>
      <c r="G154" s="103"/>
      <c r="H154" s="103"/>
    </row>
    <row r="155" spans="1:8" s="7" customFormat="1" x14ac:dyDescent="0.2">
      <c r="A155" s="6"/>
      <c r="B155" s="67"/>
      <c r="C155" s="13"/>
      <c r="D155" s="67"/>
      <c r="E155" s="103"/>
      <c r="F155" s="103"/>
      <c r="G155" s="103"/>
      <c r="H155" s="103"/>
    </row>
    <row r="156" spans="1:8" s="7" customFormat="1" x14ac:dyDescent="0.2">
      <c r="A156" s="6"/>
      <c r="B156" s="67"/>
      <c r="C156" s="13"/>
      <c r="D156" s="67"/>
      <c r="E156" s="103"/>
      <c r="F156" s="103"/>
      <c r="G156" s="103"/>
      <c r="H156" s="103"/>
    </row>
    <row r="157" spans="1:8" s="7" customFormat="1" x14ac:dyDescent="0.2">
      <c r="A157" s="6"/>
      <c r="B157" s="67"/>
      <c r="C157" s="13"/>
      <c r="D157" s="67"/>
      <c r="E157" s="103"/>
      <c r="F157" s="103"/>
      <c r="G157" s="103"/>
      <c r="H157" s="103"/>
    </row>
    <row r="158" spans="1:8" s="7" customFormat="1" x14ac:dyDescent="0.2">
      <c r="A158" s="6"/>
      <c r="B158" s="67"/>
      <c r="C158" s="13"/>
      <c r="D158" s="67"/>
      <c r="E158" s="103"/>
      <c r="F158" s="103"/>
      <c r="G158" s="103"/>
      <c r="H158" s="103"/>
    </row>
    <row r="165" spans="1:4" x14ac:dyDescent="0.2">
      <c r="A165" s="1"/>
      <c r="B165" s="1"/>
      <c r="C165" s="1"/>
      <c r="D165" s="103"/>
    </row>
    <row r="166" spans="1:4" x14ac:dyDescent="0.2">
      <c r="A166" s="1"/>
      <c r="B166" s="1"/>
      <c r="C166" s="1"/>
      <c r="D166" s="103"/>
    </row>
    <row r="167" spans="1:4" x14ac:dyDescent="0.2">
      <c r="A167" s="1"/>
      <c r="B167" s="1"/>
      <c r="C167" s="1"/>
      <c r="D167" s="103"/>
    </row>
    <row r="168" spans="1:4" x14ac:dyDescent="0.2">
      <c r="A168" s="1"/>
      <c r="B168" s="1"/>
      <c r="C168" s="1"/>
      <c r="D168" s="103"/>
    </row>
    <row r="169" spans="1:4" x14ac:dyDescent="0.2">
      <c r="A169" s="1"/>
      <c r="B169" s="1"/>
      <c r="C169" s="1"/>
      <c r="D169" s="103"/>
    </row>
    <row r="170" spans="1:4" x14ac:dyDescent="0.2">
      <c r="A170" s="1"/>
      <c r="B170" s="1"/>
      <c r="C170" s="1"/>
      <c r="D170" s="103"/>
    </row>
    <row r="171" spans="1:4" x14ac:dyDescent="0.2">
      <c r="A171" s="1"/>
      <c r="B171" s="1"/>
      <c r="C171" s="1"/>
      <c r="D171" s="103"/>
    </row>
    <row r="172" spans="1:4" x14ac:dyDescent="0.2">
      <c r="A172" s="1"/>
      <c r="B172" s="1"/>
      <c r="C172" s="1"/>
      <c r="D172" s="103"/>
    </row>
    <row r="173" spans="1:4" x14ac:dyDescent="0.2">
      <c r="A173" s="1"/>
      <c r="B173" s="1"/>
      <c r="C173" s="1"/>
      <c r="D173" s="103"/>
    </row>
    <row r="174" spans="1:4" x14ac:dyDescent="0.2">
      <c r="A174" s="1"/>
      <c r="B174" s="1"/>
      <c r="C174" s="1"/>
      <c r="D174" s="103"/>
    </row>
    <row r="175" spans="1:4" x14ac:dyDescent="0.2">
      <c r="A175" s="1"/>
      <c r="B175" s="1"/>
      <c r="C175" s="1"/>
      <c r="D175" s="103"/>
    </row>
    <row r="176" spans="1:4" x14ac:dyDescent="0.2">
      <c r="A176" s="1"/>
      <c r="B176" s="1"/>
      <c r="C176" s="1"/>
      <c r="D176" s="103"/>
    </row>
    <row r="177" spans="1:4" x14ac:dyDescent="0.2">
      <c r="A177" s="1"/>
      <c r="B177" s="1"/>
      <c r="C177" s="1"/>
      <c r="D177" s="103"/>
    </row>
    <row r="178" spans="1:4" x14ac:dyDescent="0.2">
      <c r="A178" s="1"/>
      <c r="B178" s="1"/>
      <c r="C178" s="1"/>
      <c r="D178" s="103"/>
    </row>
    <row r="179" spans="1:4" x14ac:dyDescent="0.2">
      <c r="A179" s="1"/>
      <c r="B179" s="1"/>
      <c r="C179" s="1"/>
      <c r="D179" s="103"/>
    </row>
    <row r="185" spans="1:4" x14ac:dyDescent="0.2">
      <c r="A185" s="1"/>
      <c r="B185" s="1"/>
      <c r="C185" s="1"/>
      <c r="D185" s="66"/>
    </row>
    <row r="186" spans="1:4" x14ac:dyDescent="0.2">
      <c r="A186" s="1"/>
      <c r="B186" s="1"/>
      <c r="C186" s="1"/>
      <c r="D186" s="66"/>
    </row>
  </sheetData>
  <mergeCells count="9">
    <mergeCell ref="A24:D24"/>
    <mergeCell ref="A63:D63"/>
    <mergeCell ref="A128:D128"/>
    <mergeCell ref="A1:D1"/>
    <mergeCell ref="E20:H20"/>
    <mergeCell ref="E21:H21"/>
    <mergeCell ref="C20:C22"/>
    <mergeCell ref="E22:F22"/>
    <mergeCell ref="G2:H2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8"/>
  <sheetViews>
    <sheetView showZeros="0" topLeftCell="A124" workbookViewId="0">
      <selection activeCell="F135" sqref="F135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123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-707327.16975407815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623809.18999999994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623809.18999999994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623809.18999999994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521513.36547333334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-605031.34522741148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-848819.41975407803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594820.81999999995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594820.81999999995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594820.81999999995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-253998.59975407808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521513.36547333334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-775511.96522741136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82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123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56569.360000000008</v>
      </c>
      <c r="G24" s="388"/>
      <c r="H24" s="387">
        <v>9602.7135200000012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2585.1999999999998</v>
      </c>
      <c r="F25" s="265">
        <v>23.53</v>
      </c>
      <c r="G25" s="238">
        <v>2585.1999999999998</v>
      </c>
      <c r="H25" s="238">
        <v>23.525320000000001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2585.1999999999998</v>
      </c>
      <c r="F26" s="426">
        <v>23.53</v>
      </c>
      <c r="G26" s="426">
        <v>2585.1999999999998</v>
      </c>
      <c r="H26" s="426">
        <v>23.525320000000001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542.29999999999995</v>
      </c>
      <c r="F27" s="238">
        <v>1854.23</v>
      </c>
      <c r="G27" s="238">
        <v>542.29999999999995</v>
      </c>
      <c r="H27" s="238">
        <v>1373.1035999999999</v>
      </c>
    </row>
    <row r="28" spans="1:8" s="17" customFormat="1" ht="56.25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542.29999999999995</v>
      </c>
      <c r="F28" s="426">
        <v>1379.61</v>
      </c>
      <c r="G28" s="426">
        <v>542.29999999999995</v>
      </c>
      <c r="H28" s="426">
        <v>1373.1035999999999</v>
      </c>
    </row>
    <row r="29" spans="1:8" s="7" customFormat="1" x14ac:dyDescent="0.2">
      <c r="A29" s="246" t="s">
        <v>292</v>
      </c>
      <c r="B29" s="181"/>
      <c r="C29" s="195" t="s">
        <v>66</v>
      </c>
      <c r="D29" s="292"/>
      <c r="E29" s="425">
        <v>0</v>
      </c>
      <c r="F29" s="426">
        <v>474.62</v>
      </c>
      <c r="G29" s="428">
        <v>0</v>
      </c>
      <c r="H29" s="428">
        <v>0</v>
      </c>
    </row>
    <row r="30" spans="1:8" s="7" customFormat="1" ht="13.5" thickBot="1" x14ac:dyDescent="0.25">
      <c r="A30" s="134" t="s">
        <v>234</v>
      </c>
      <c r="B30" s="135" t="s">
        <v>3</v>
      </c>
      <c r="C30" s="138">
        <v>1</v>
      </c>
      <c r="D30" s="392">
        <v>474.62</v>
      </c>
      <c r="E30" s="425">
        <v>1</v>
      </c>
      <c r="F30" s="426">
        <v>474.62</v>
      </c>
      <c r="G30" s="426">
        <v>0</v>
      </c>
      <c r="H30" s="426">
        <v>0</v>
      </c>
    </row>
    <row r="31" spans="1:8" s="9" customFormat="1" ht="26.25" thickBot="1" x14ac:dyDescent="0.25">
      <c r="A31" s="44" t="s">
        <v>31</v>
      </c>
      <c r="B31" s="31"/>
      <c r="C31" s="43"/>
      <c r="D31" s="290"/>
      <c r="E31" s="429">
        <v>2585.1999999999998</v>
      </c>
      <c r="F31" s="238">
        <v>23.53</v>
      </c>
      <c r="G31" s="238">
        <v>2585.1999999999998</v>
      </c>
      <c r="H31" s="238">
        <v>0</v>
      </c>
    </row>
    <row r="32" spans="1:8" s="7" customFormat="1" ht="68.25" thickBot="1" x14ac:dyDescent="0.25">
      <c r="A32" s="26" t="s">
        <v>32</v>
      </c>
      <c r="B32" s="38" t="s">
        <v>64</v>
      </c>
      <c r="C32" s="245" t="s">
        <v>13</v>
      </c>
      <c r="D32" s="393">
        <v>9.1000000000000004E-3</v>
      </c>
      <c r="E32" s="425">
        <v>2585.1999999999998</v>
      </c>
      <c r="F32" s="426">
        <v>23.53</v>
      </c>
      <c r="G32" s="426">
        <v>2585.1999999999998</v>
      </c>
      <c r="H32" s="426">
        <v>0</v>
      </c>
    </row>
    <row r="33" spans="1:8" s="9" customFormat="1" ht="26.25" thickBot="1" x14ac:dyDescent="0.25">
      <c r="A33" s="140" t="s">
        <v>34</v>
      </c>
      <c r="B33" s="141"/>
      <c r="C33" s="142"/>
      <c r="D33" s="296"/>
      <c r="E33" s="429">
        <v>2585.1999999999998</v>
      </c>
      <c r="F33" s="238">
        <v>411.05</v>
      </c>
      <c r="G33" s="238">
        <v>2585.1999999999998</v>
      </c>
      <c r="H33" s="238">
        <v>0</v>
      </c>
    </row>
    <row r="34" spans="1:8" s="7" customFormat="1" ht="66.75" customHeight="1" thickBot="1" x14ac:dyDescent="0.25">
      <c r="A34" s="26" t="s">
        <v>35</v>
      </c>
      <c r="B34" s="38" t="s">
        <v>64</v>
      </c>
      <c r="C34" s="245" t="s">
        <v>13</v>
      </c>
      <c r="D34" s="395">
        <v>0.159</v>
      </c>
      <c r="E34" s="425">
        <v>2585.1999999999998</v>
      </c>
      <c r="F34" s="426">
        <v>411.05</v>
      </c>
      <c r="G34" s="426">
        <v>2585.1999999999998</v>
      </c>
      <c r="H34" s="426">
        <v>0</v>
      </c>
    </row>
    <row r="35" spans="1:8" s="9" customFormat="1" ht="26.25" thickBot="1" x14ac:dyDescent="0.25">
      <c r="A35" s="44" t="s">
        <v>36</v>
      </c>
      <c r="B35" s="373"/>
      <c r="C35" s="374"/>
      <c r="D35" s="375"/>
      <c r="E35" s="430">
        <v>735.1</v>
      </c>
      <c r="F35" s="431">
        <v>22277.15</v>
      </c>
      <c r="G35" s="239"/>
      <c r="H35" s="265">
        <v>5858.5228000000006</v>
      </c>
    </row>
    <row r="36" spans="1:8" s="7" customFormat="1" ht="24" x14ac:dyDescent="0.2">
      <c r="A36" s="143" t="s">
        <v>14</v>
      </c>
      <c r="B36" s="120" t="s">
        <v>4</v>
      </c>
      <c r="C36" s="379">
        <v>2</v>
      </c>
      <c r="D36" s="380">
        <v>0.77</v>
      </c>
      <c r="E36" s="425">
        <v>735.1</v>
      </c>
      <c r="F36" s="426">
        <v>1132.05</v>
      </c>
      <c r="G36" s="426">
        <f>E36</f>
        <v>735.1</v>
      </c>
      <c r="H36" s="426">
        <v>1132.0540000000001</v>
      </c>
    </row>
    <row r="37" spans="1:8" s="7" customFormat="1" ht="24" x14ac:dyDescent="0.2">
      <c r="A37" s="183" t="s">
        <v>268</v>
      </c>
      <c r="B37" s="14" t="s">
        <v>4</v>
      </c>
      <c r="C37" s="138">
        <v>4</v>
      </c>
      <c r="D37" s="381">
        <v>9.4E-2</v>
      </c>
      <c r="E37" s="425">
        <v>735.1</v>
      </c>
      <c r="F37" s="426">
        <v>276.39999999999998</v>
      </c>
      <c r="G37" s="426">
        <f>E37</f>
        <v>735.1</v>
      </c>
      <c r="H37" s="426">
        <v>138.19880000000001</v>
      </c>
    </row>
    <row r="38" spans="1:8" s="7" customFormat="1" ht="21" customHeight="1" x14ac:dyDescent="0.2">
      <c r="A38" s="370" t="s">
        <v>33</v>
      </c>
      <c r="B38" s="14" t="s">
        <v>4</v>
      </c>
      <c r="C38" s="230" t="s">
        <v>67</v>
      </c>
      <c r="D38" s="305"/>
      <c r="E38" s="450"/>
      <c r="F38" s="433">
        <v>20868.7</v>
      </c>
      <c r="G38" s="434"/>
      <c r="H38" s="276">
        <v>4588.2700000000004</v>
      </c>
    </row>
    <row r="39" spans="1:8" s="7" customFormat="1" x14ac:dyDescent="0.2">
      <c r="A39" s="242" t="s">
        <v>339</v>
      </c>
      <c r="B39" s="382" t="s">
        <v>3</v>
      </c>
      <c r="C39" s="230">
        <v>1</v>
      </c>
      <c r="D39" s="298">
        <v>4588.2700000000004</v>
      </c>
      <c r="E39" s="425">
        <v>0</v>
      </c>
      <c r="F39" s="426">
        <v>0</v>
      </c>
      <c r="G39" s="426">
        <v>1</v>
      </c>
      <c r="H39" s="426">
        <v>4588.2700000000004</v>
      </c>
    </row>
    <row r="40" spans="1:8" s="7" customFormat="1" ht="13.5" thickBot="1" x14ac:dyDescent="0.25">
      <c r="A40" s="372" t="s">
        <v>269</v>
      </c>
      <c r="B40" s="482"/>
      <c r="C40" s="41"/>
      <c r="D40" s="483"/>
      <c r="E40" s="450"/>
      <c r="F40" s="435">
        <v>20868.7</v>
      </c>
      <c r="G40" s="125"/>
      <c r="H40" s="276">
        <v>0</v>
      </c>
    </row>
    <row r="41" spans="1:8" s="9" customFormat="1" ht="26.25" thickBot="1" x14ac:dyDescent="0.25">
      <c r="A41" s="488" t="s">
        <v>37</v>
      </c>
      <c r="B41" s="489"/>
      <c r="C41" s="490"/>
      <c r="D41" s="299"/>
      <c r="E41" s="429">
        <v>286.8</v>
      </c>
      <c r="F41" s="265">
        <v>149.13999999999999</v>
      </c>
      <c r="G41" s="265">
        <v>286.8</v>
      </c>
      <c r="H41" s="265">
        <v>149.13600000000002</v>
      </c>
    </row>
    <row r="42" spans="1:8" s="17" customFormat="1" ht="48.75" thickBot="1" x14ac:dyDescent="0.25">
      <c r="A42" s="484" t="s">
        <v>38</v>
      </c>
      <c r="B42" s="485" t="s">
        <v>4</v>
      </c>
      <c r="C42" s="486">
        <v>1</v>
      </c>
      <c r="D42" s="487">
        <v>0.52</v>
      </c>
      <c r="E42" s="425">
        <v>286.8</v>
      </c>
      <c r="F42" s="426">
        <v>149.13999999999999</v>
      </c>
      <c r="G42" s="426">
        <v>286.8</v>
      </c>
      <c r="H42" s="426">
        <v>149.13600000000002</v>
      </c>
    </row>
    <row r="43" spans="1:8" s="9" customFormat="1" ht="26.25" thickBot="1" x14ac:dyDescent="0.25">
      <c r="A43" s="148" t="s">
        <v>39</v>
      </c>
      <c r="B43" s="141"/>
      <c r="C43" s="142"/>
      <c r="D43" s="296"/>
      <c r="E43" s="429">
        <v>2585.1999999999998</v>
      </c>
      <c r="F43" s="265">
        <v>28965.78</v>
      </c>
      <c r="G43" s="265">
        <v>2589.1999999999998</v>
      </c>
      <c r="H43" s="265">
        <v>750.38120000000004</v>
      </c>
    </row>
    <row r="44" spans="1:8" s="7" customFormat="1" ht="67.5" x14ac:dyDescent="0.2">
      <c r="A44" s="26" t="s">
        <v>40</v>
      </c>
      <c r="B44" s="253" t="s">
        <v>64</v>
      </c>
      <c r="C44" s="27" t="s">
        <v>68</v>
      </c>
      <c r="D44" s="395">
        <v>3.1E-2</v>
      </c>
      <c r="E44" s="425">
        <v>2585.1999999999998</v>
      </c>
      <c r="F44" s="426">
        <v>80.14</v>
      </c>
      <c r="G44" s="426">
        <v>2585.1999999999998</v>
      </c>
      <c r="H44" s="426">
        <v>80.141199999999998</v>
      </c>
    </row>
    <row r="45" spans="1:8" s="7" customFormat="1" ht="18.75" customHeight="1" x14ac:dyDescent="0.2">
      <c r="A45" s="153" t="s">
        <v>33</v>
      </c>
      <c r="B45" s="91"/>
      <c r="C45" s="27" t="s">
        <v>67</v>
      </c>
      <c r="D45" s="394"/>
      <c r="E45" s="425">
        <v>0</v>
      </c>
      <c r="F45" s="276">
        <v>28885.64</v>
      </c>
      <c r="G45" s="428">
        <v>4</v>
      </c>
      <c r="H45" s="276">
        <v>670.24</v>
      </c>
    </row>
    <row r="46" spans="1:8" s="7" customFormat="1" x14ac:dyDescent="0.2">
      <c r="A46" s="156" t="s">
        <v>294</v>
      </c>
      <c r="B46" s="135" t="s">
        <v>3</v>
      </c>
      <c r="C46" s="255">
        <v>1</v>
      </c>
      <c r="D46" s="392" t="s">
        <v>478</v>
      </c>
      <c r="E46" s="425">
        <v>2</v>
      </c>
      <c r="F46" s="426">
        <v>17419.080000000002</v>
      </c>
      <c r="G46" s="426">
        <v>0</v>
      </c>
      <c r="H46" s="426">
        <v>0</v>
      </c>
    </row>
    <row r="47" spans="1:8" s="7" customFormat="1" x14ac:dyDescent="0.2">
      <c r="A47" s="155" t="s">
        <v>238</v>
      </c>
      <c r="B47" s="135" t="s">
        <v>4</v>
      </c>
      <c r="C47" s="255">
        <v>1</v>
      </c>
      <c r="D47" s="392">
        <v>167.56</v>
      </c>
      <c r="E47" s="425">
        <v>0</v>
      </c>
      <c r="F47" s="426">
        <v>0</v>
      </c>
      <c r="G47" s="426">
        <v>4</v>
      </c>
      <c r="H47" s="426">
        <v>670.24</v>
      </c>
    </row>
    <row r="48" spans="1:8" s="7" customFormat="1" ht="13.5" thickBot="1" x14ac:dyDescent="0.25">
      <c r="A48" s="257" t="s">
        <v>236</v>
      </c>
      <c r="B48" s="14" t="s">
        <v>207</v>
      </c>
      <c r="C48" s="27"/>
      <c r="D48" s="392">
        <v>819.04</v>
      </c>
      <c r="E48" s="425">
        <v>14</v>
      </c>
      <c r="F48" s="426">
        <v>11466.56</v>
      </c>
      <c r="G48" s="426">
        <v>0</v>
      </c>
      <c r="H48" s="426">
        <v>0</v>
      </c>
    </row>
    <row r="49" spans="1:8" s="9" customFormat="1" ht="26.25" thickBot="1" x14ac:dyDescent="0.25">
      <c r="A49" s="148" t="s">
        <v>41</v>
      </c>
      <c r="B49" s="141"/>
      <c r="C49" s="142"/>
      <c r="D49" s="296"/>
      <c r="E49" s="429">
        <v>2585.1999999999998</v>
      </c>
      <c r="F49" s="265">
        <v>411.05</v>
      </c>
      <c r="G49" s="265">
        <v>0</v>
      </c>
      <c r="H49" s="265">
        <v>0</v>
      </c>
    </row>
    <row r="50" spans="1:8" s="7" customFormat="1" ht="45.75" thickBot="1" x14ac:dyDescent="0.25">
      <c r="A50" s="481" t="s">
        <v>42</v>
      </c>
      <c r="B50" s="158" t="s">
        <v>64</v>
      </c>
      <c r="C50" s="163">
        <v>1</v>
      </c>
      <c r="D50" s="395">
        <v>0.159</v>
      </c>
      <c r="E50" s="425">
        <v>2585.1999999999998</v>
      </c>
      <c r="F50" s="426">
        <v>411.05</v>
      </c>
      <c r="G50" s="426">
        <v>0</v>
      </c>
      <c r="H50" s="426">
        <v>0</v>
      </c>
    </row>
    <row r="51" spans="1:8" s="9" customFormat="1" ht="26.25" thickBot="1" x14ac:dyDescent="0.25">
      <c r="A51" s="151" t="s">
        <v>43</v>
      </c>
      <c r="B51" s="152"/>
      <c r="C51" s="258"/>
      <c r="D51" s="397"/>
      <c r="E51" s="429">
        <v>2585.1999999999998</v>
      </c>
      <c r="F51" s="265">
        <v>93.07</v>
      </c>
      <c r="G51" s="265"/>
      <c r="H51" s="265">
        <v>1156.8871999999999</v>
      </c>
    </row>
    <row r="52" spans="1:8" s="7" customFormat="1" ht="16.5" x14ac:dyDescent="0.2">
      <c r="A52" s="106" t="s">
        <v>44</v>
      </c>
      <c r="B52" s="38" t="s">
        <v>64</v>
      </c>
      <c r="C52" s="245"/>
      <c r="D52" s="395">
        <v>3.6000000000000004E-2</v>
      </c>
      <c r="E52" s="425">
        <v>2585.1999999999998</v>
      </c>
      <c r="F52" s="426">
        <v>93.07</v>
      </c>
      <c r="G52" s="426">
        <v>2585.1999999999998</v>
      </c>
      <c r="H52" s="426">
        <v>93.067199999999985</v>
      </c>
    </row>
    <row r="53" spans="1:8" s="7" customFormat="1" x14ac:dyDescent="0.2">
      <c r="A53" s="153" t="s">
        <v>330</v>
      </c>
      <c r="B53" s="92"/>
      <c r="C53" s="254"/>
      <c r="D53" s="395"/>
      <c r="E53" s="425">
        <v>0</v>
      </c>
      <c r="F53" s="276">
        <v>0</v>
      </c>
      <c r="G53" s="276"/>
      <c r="H53" s="276">
        <v>1063.82</v>
      </c>
    </row>
    <row r="54" spans="1:8" s="7" customFormat="1" x14ac:dyDescent="0.2">
      <c r="A54" s="155" t="s">
        <v>260</v>
      </c>
      <c r="B54" s="147" t="s">
        <v>3</v>
      </c>
      <c r="C54" s="230">
        <v>1</v>
      </c>
      <c r="D54" s="392">
        <v>443.25</v>
      </c>
      <c r="E54" s="425">
        <v>0</v>
      </c>
      <c r="F54" s="426">
        <v>0</v>
      </c>
      <c r="G54" s="426">
        <v>1</v>
      </c>
      <c r="H54" s="426">
        <v>443.25</v>
      </c>
    </row>
    <row r="55" spans="1:8" s="7" customFormat="1" x14ac:dyDescent="0.2">
      <c r="A55" s="156" t="s">
        <v>298</v>
      </c>
      <c r="B55" s="147" t="s">
        <v>3</v>
      </c>
      <c r="C55" s="230">
        <v>1</v>
      </c>
      <c r="D55" s="392">
        <v>122.64</v>
      </c>
      <c r="E55" s="425">
        <v>0</v>
      </c>
      <c r="F55" s="426">
        <v>0</v>
      </c>
      <c r="G55" s="426">
        <v>1</v>
      </c>
      <c r="H55" s="426">
        <v>122.64</v>
      </c>
    </row>
    <row r="56" spans="1:8" s="7" customFormat="1" ht="13.5" thickBot="1" x14ac:dyDescent="0.25">
      <c r="A56" s="157" t="s">
        <v>418</v>
      </c>
      <c r="B56" s="147" t="s">
        <v>3</v>
      </c>
      <c r="C56" s="230">
        <v>1</v>
      </c>
      <c r="D56" s="392">
        <v>497.93</v>
      </c>
      <c r="E56" s="425">
        <v>0</v>
      </c>
      <c r="F56" s="426">
        <v>0</v>
      </c>
      <c r="G56" s="426">
        <v>1</v>
      </c>
      <c r="H56" s="426">
        <v>497.93</v>
      </c>
    </row>
    <row r="57" spans="1:8" s="9" customFormat="1" ht="26.25" customHeight="1" thickBot="1" x14ac:dyDescent="0.25">
      <c r="A57" s="44" t="s">
        <v>45</v>
      </c>
      <c r="B57" s="31"/>
      <c r="C57" s="259"/>
      <c r="D57" s="299"/>
      <c r="E57" s="429">
        <v>28</v>
      </c>
      <c r="F57" s="265">
        <v>2360.8300000000004</v>
      </c>
      <c r="G57" s="265"/>
      <c r="H57" s="265">
        <v>291.15740000000005</v>
      </c>
    </row>
    <row r="58" spans="1:8" s="7" customFormat="1" ht="56.25" x14ac:dyDescent="0.2">
      <c r="A58" s="159" t="s">
        <v>46</v>
      </c>
      <c r="B58" s="38" t="s">
        <v>162</v>
      </c>
      <c r="C58" s="42" t="s">
        <v>68</v>
      </c>
      <c r="D58" s="395">
        <v>4.5860000000000003</v>
      </c>
      <c r="E58" s="425">
        <v>28</v>
      </c>
      <c r="F58" s="426">
        <v>256.82</v>
      </c>
      <c r="G58" s="426">
        <v>28</v>
      </c>
      <c r="H58" s="426">
        <v>128.40800000000002</v>
      </c>
    </row>
    <row r="59" spans="1:8" s="7" customFormat="1" x14ac:dyDescent="0.2">
      <c r="A59" s="160" t="s">
        <v>47</v>
      </c>
      <c r="B59" s="14"/>
      <c r="C59" s="30"/>
      <c r="D59" s="394"/>
      <c r="E59" s="425">
        <v>0</v>
      </c>
      <c r="F59" s="436">
        <v>2104.0100000000002</v>
      </c>
      <c r="G59" s="125"/>
      <c r="H59" s="276">
        <v>162.74940000000001</v>
      </c>
    </row>
    <row r="60" spans="1:8" s="7" customFormat="1" x14ac:dyDescent="0.2">
      <c r="A60" s="164" t="s">
        <v>301</v>
      </c>
      <c r="B60" s="261" t="s">
        <v>3</v>
      </c>
      <c r="C60" s="163">
        <v>1</v>
      </c>
      <c r="D60" s="392">
        <v>407.4</v>
      </c>
      <c r="E60" s="425">
        <v>3</v>
      </c>
      <c r="F60" s="426">
        <v>1222.2</v>
      </c>
      <c r="G60" s="426">
        <v>0</v>
      </c>
      <c r="H60" s="426">
        <v>0</v>
      </c>
    </row>
    <row r="61" spans="1:8" s="7" customFormat="1" x14ac:dyDescent="0.2">
      <c r="A61" s="164" t="s">
        <v>334</v>
      </c>
      <c r="B61" s="261" t="s">
        <v>4</v>
      </c>
      <c r="C61" s="163">
        <v>1</v>
      </c>
      <c r="D61" s="392">
        <v>1072.71</v>
      </c>
      <c r="E61" s="425">
        <v>0.30000000000000004</v>
      </c>
      <c r="F61" s="426">
        <v>321.81</v>
      </c>
      <c r="G61" s="426">
        <v>0</v>
      </c>
      <c r="H61" s="426">
        <v>0</v>
      </c>
    </row>
    <row r="62" spans="1:8" s="7" customFormat="1" x14ac:dyDescent="0.2">
      <c r="A62" s="262" t="s">
        <v>217</v>
      </c>
      <c r="B62" s="263" t="s">
        <v>220</v>
      </c>
      <c r="C62" s="203"/>
      <c r="D62" s="301"/>
      <c r="E62" s="425">
        <v>0</v>
      </c>
      <c r="F62" s="436">
        <v>560</v>
      </c>
      <c r="G62" s="426">
        <v>0</v>
      </c>
      <c r="H62" s="276">
        <v>162.74940000000001</v>
      </c>
    </row>
    <row r="63" spans="1:8" s="7" customFormat="1" ht="13.5" thickBot="1" x14ac:dyDescent="0.25">
      <c r="A63" s="228" t="s">
        <v>290</v>
      </c>
      <c r="B63" s="46" t="s">
        <v>207</v>
      </c>
      <c r="C63" s="30"/>
      <c r="D63" s="295">
        <v>246.59</v>
      </c>
      <c r="E63" s="425">
        <v>0</v>
      </c>
      <c r="F63" s="426">
        <v>0</v>
      </c>
      <c r="G63" s="426">
        <v>0.66</v>
      </c>
      <c r="H63" s="426">
        <v>162.74940000000001</v>
      </c>
    </row>
    <row r="64" spans="1:8" s="9" customFormat="1" ht="26.25" customHeight="1" thickBot="1" x14ac:dyDescent="0.25">
      <c r="A64" s="569" t="s">
        <v>48</v>
      </c>
      <c r="B64" s="570"/>
      <c r="C64" s="570"/>
      <c r="D64" s="571"/>
      <c r="E64" s="429">
        <v>0</v>
      </c>
      <c r="F64" s="265">
        <v>134254.57999999999</v>
      </c>
      <c r="G64" s="239"/>
      <c r="H64" s="265">
        <v>175695.25099999999</v>
      </c>
    </row>
    <row r="65" spans="1:8" s="9" customFormat="1" ht="26.25" thickBot="1" x14ac:dyDescent="0.25">
      <c r="A65" s="148" t="s">
        <v>225</v>
      </c>
      <c r="B65" s="141"/>
      <c r="C65" s="142"/>
      <c r="D65" s="296"/>
      <c r="E65" s="429">
        <v>0</v>
      </c>
      <c r="F65" s="265">
        <v>8737.86</v>
      </c>
      <c r="G65" s="265"/>
      <c r="H65" s="265">
        <v>3342.2700000000004</v>
      </c>
    </row>
    <row r="66" spans="1:8" s="7" customFormat="1" ht="15" customHeight="1" x14ac:dyDescent="0.2">
      <c r="A66" s="154" t="s">
        <v>226</v>
      </c>
      <c r="B66" s="158" t="s">
        <v>452</v>
      </c>
      <c r="C66" s="105">
        <v>3</v>
      </c>
      <c r="D66" s="392">
        <v>37.21</v>
      </c>
      <c r="E66" s="425">
        <v>70</v>
      </c>
      <c r="F66" s="426">
        <v>7813.05</v>
      </c>
      <c r="G66" s="426">
        <v>144</v>
      </c>
      <c r="H66" s="426">
        <v>4202.34</v>
      </c>
    </row>
    <row r="67" spans="1:8" s="7" customFormat="1" x14ac:dyDescent="0.2">
      <c r="A67" s="166" t="s">
        <v>47</v>
      </c>
      <c r="B67" s="158"/>
      <c r="C67" s="167"/>
      <c r="D67" s="394"/>
      <c r="E67" s="425">
        <v>0</v>
      </c>
      <c r="F67" s="426">
        <v>924.81</v>
      </c>
      <c r="G67" s="428">
        <v>0</v>
      </c>
      <c r="H67" s="428">
        <v>-860.06999999999994</v>
      </c>
    </row>
    <row r="68" spans="1:8" s="7" customFormat="1" x14ac:dyDescent="0.2">
      <c r="A68" s="156" t="s">
        <v>50</v>
      </c>
      <c r="B68" s="158" t="s">
        <v>293</v>
      </c>
      <c r="C68" s="266">
        <v>1</v>
      </c>
      <c r="D68" s="392">
        <v>61.65</v>
      </c>
      <c r="E68" s="425">
        <v>15</v>
      </c>
      <c r="F68" s="426">
        <v>924.81</v>
      </c>
      <c r="G68" s="426">
        <v>0</v>
      </c>
      <c r="H68" s="426">
        <v>0</v>
      </c>
    </row>
    <row r="69" spans="1:8" s="7" customFormat="1" ht="14.25" customHeight="1" thickBot="1" x14ac:dyDescent="0.25">
      <c r="A69" s="156" t="s">
        <v>455</v>
      </c>
      <c r="B69" s="158" t="s">
        <v>304</v>
      </c>
      <c r="C69" s="267" t="s">
        <v>69</v>
      </c>
      <c r="D69" s="292"/>
      <c r="E69" s="437">
        <v>0</v>
      </c>
      <c r="F69" s="438">
        <v>0</v>
      </c>
      <c r="G69" s="438">
        <v>0</v>
      </c>
      <c r="H69" s="438">
        <v>-860.06999999999994</v>
      </c>
    </row>
    <row r="70" spans="1:8" s="9" customFormat="1" ht="39" thickBot="1" x14ac:dyDescent="0.25">
      <c r="A70" s="44" t="s">
        <v>51</v>
      </c>
      <c r="B70" s="32"/>
      <c r="C70" s="52"/>
      <c r="D70" s="303"/>
      <c r="E70" s="429">
        <v>0</v>
      </c>
      <c r="F70" s="268">
        <v>28573.119999999999</v>
      </c>
      <c r="G70" s="269"/>
      <c r="H70" s="268">
        <v>63916.872999999992</v>
      </c>
    </row>
    <row r="71" spans="1:8" s="7" customFormat="1" ht="33.75" x14ac:dyDescent="0.2">
      <c r="A71" s="168" t="s">
        <v>52</v>
      </c>
      <c r="B71" s="38"/>
      <c r="C71" s="33"/>
      <c r="D71" s="292"/>
      <c r="E71" s="439"/>
      <c r="F71" s="436">
        <v>7393.09</v>
      </c>
      <c r="G71" s="477"/>
      <c r="H71" s="436">
        <v>4177.2730000000001</v>
      </c>
    </row>
    <row r="72" spans="1:8" s="7" customFormat="1" x14ac:dyDescent="0.2">
      <c r="A72" s="71" t="s">
        <v>15</v>
      </c>
      <c r="B72" s="14" t="s">
        <v>4</v>
      </c>
      <c r="C72" s="163">
        <v>1</v>
      </c>
      <c r="D72" s="304">
        <v>1.24</v>
      </c>
      <c r="E72" s="425">
        <v>2585.1999999999998</v>
      </c>
      <c r="F72" s="426">
        <v>3205.65</v>
      </c>
      <c r="G72" s="426">
        <v>0</v>
      </c>
      <c r="H72" s="426">
        <v>0</v>
      </c>
    </row>
    <row r="73" spans="1:8" s="18" customFormat="1" x14ac:dyDescent="0.2">
      <c r="A73" s="72" t="s">
        <v>16</v>
      </c>
      <c r="B73" s="59" t="s">
        <v>4</v>
      </c>
      <c r="C73" s="105">
        <v>12</v>
      </c>
      <c r="D73" s="304">
        <v>0.51</v>
      </c>
      <c r="E73" s="425">
        <v>542.29999999999995</v>
      </c>
      <c r="F73" s="426">
        <v>3318.88</v>
      </c>
      <c r="G73" s="426">
        <v>542.29999999999995</v>
      </c>
      <c r="H73" s="426">
        <v>3313.453</v>
      </c>
    </row>
    <row r="74" spans="1:8" s="18" customFormat="1" x14ac:dyDescent="0.2">
      <c r="A74" s="73" t="s">
        <v>17</v>
      </c>
      <c r="B74" s="59" t="s">
        <v>18</v>
      </c>
      <c r="C74" s="105">
        <v>12</v>
      </c>
      <c r="D74" s="304">
        <v>72.38</v>
      </c>
      <c r="E74" s="425">
        <v>1</v>
      </c>
      <c r="F74" s="426">
        <v>868.56</v>
      </c>
      <c r="G74" s="426">
        <v>1</v>
      </c>
      <c r="H74" s="426">
        <v>863.81999999999994</v>
      </c>
    </row>
    <row r="75" spans="1:8" s="7" customFormat="1" x14ac:dyDescent="0.2">
      <c r="A75" s="270" t="s">
        <v>47</v>
      </c>
      <c r="B75" s="271"/>
      <c r="C75" s="272"/>
      <c r="D75" s="292"/>
      <c r="E75" s="425">
        <v>0</v>
      </c>
      <c r="F75" s="436">
        <v>8686.27</v>
      </c>
      <c r="G75" s="273"/>
      <c r="H75" s="274">
        <v>43710.079999999994</v>
      </c>
    </row>
    <row r="76" spans="1:8" s="7" customFormat="1" x14ac:dyDescent="0.2">
      <c r="A76" s="178" t="s">
        <v>240</v>
      </c>
      <c r="B76" s="57"/>
      <c r="C76" s="34"/>
      <c r="D76" s="402">
        <v>0.28000000000000003</v>
      </c>
      <c r="E76" s="441">
        <v>2585.1999999999998</v>
      </c>
      <c r="F76" s="436">
        <v>8686.27</v>
      </c>
      <c r="G76" s="125"/>
      <c r="H76" s="276">
        <v>43710.079999999994</v>
      </c>
    </row>
    <row r="77" spans="1:8" s="7" customFormat="1" x14ac:dyDescent="0.2">
      <c r="A77" s="343" t="s">
        <v>276</v>
      </c>
      <c r="B77" s="46" t="s">
        <v>174</v>
      </c>
      <c r="C77" s="27">
        <v>1</v>
      </c>
      <c r="D77" s="305">
        <v>1045.5</v>
      </c>
      <c r="E77" s="425">
        <v>0</v>
      </c>
      <c r="F77" s="426">
        <v>0</v>
      </c>
      <c r="G77" s="426">
        <v>1</v>
      </c>
      <c r="H77" s="426">
        <v>1045.5</v>
      </c>
    </row>
    <row r="78" spans="1:8" s="7" customFormat="1" x14ac:dyDescent="0.2">
      <c r="A78" s="339" t="s">
        <v>251</v>
      </c>
      <c r="B78" s="62" t="s">
        <v>3</v>
      </c>
      <c r="C78" s="27">
        <v>1</v>
      </c>
      <c r="D78" s="307">
        <v>756.38</v>
      </c>
      <c r="E78" s="425">
        <v>0</v>
      </c>
      <c r="F78" s="426">
        <v>0</v>
      </c>
      <c r="G78" s="426">
        <v>4</v>
      </c>
      <c r="H78" s="426">
        <v>3025.52</v>
      </c>
    </row>
    <row r="79" spans="1:8" s="7" customFormat="1" x14ac:dyDescent="0.2">
      <c r="A79" s="351" t="s">
        <v>255</v>
      </c>
      <c r="B79" s="62" t="s">
        <v>3</v>
      </c>
      <c r="C79" s="27">
        <v>1</v>
      </c>
      <c r="D79" s="306">
        <v>1509.82</v>
      </c>
      <c r="E79" s="425">
        <v>0</v>
      </c>
      <c r="F79" s="426">
        <v>0</v>
      </c>
      <c r="G79" s="426">
        <v>2</v>
      </c>
      <c r="H79" s="426">
        <v>3019.64</v>
      </c>
    </row>
    <row r="80" spans="1:8" s="16" customFormat="1" x14ac:dyDescent="0.2">
      <c r="A80" s="354" t="s">
        <v>173</v>
      </c>
      <c r="B80" s="115" t="s">
        <v>162</v>
      </c>
      <c r="C80" s="34"/>
      <c r="D80" s="295">
        <v>2997.79</v>
      </c>
      <c r="E80" s="425">
        <v>0</v>
      </c>
      <c r="F80" s="426">
        <v>0</v>
      </c>
      <c r="G80" s="426">
        <v>2</v>
      </c>
      <c r="H80" s="426">
        <v>5527.79</v>
      </c>
    </row>
    <row r="81" spans="1:8" s="16" customFormat="1" x14ac:dyDescent="0.2">
      <c r="A81" s="353" t="s">
        <v>336</v>
      </c>
      <c r="B81" s="56" t="s">
        <v>207</v>
      </c>
      <c r="C81" s="34"/>
      <c r="D81" s="295">
        <v>246.7</v>
      </c>
      <c r="E81" s="425">
        <v>0</v>
      </c>
      <c r="F81" s="426">
        <v>0</v>
      </c>
      <c r="G81" s="426">
        <v>1.6</v>
      </c>
      <c r="H81" s="426">
        <v>394.72</v>
      </c>
    </row>
    <row r="82" spans="1:8" s="16" customFormat="1" x14ac:dyDescent="0.2">
      <c r="A82" s="353" t="s">
        <v>323</v>
      </c>
      <c r="B82" s="56" t="s">
        <v>207</v>
      </c>
      <c r="C82" s="34"/>
      <c r="D82" s="295">
        <v>183.3</v>
      </c>
      <c r="E82" s="425">
        <v>0</v>
      </c>
      <c r="F82" s="426">
        <v>0</v>
      </c>
      <c r="G82" s="426">
        <v>110</v>
      </c>
      <c r="H82" s="426">
        <v>19870</v>
      </c>
    </row>
    <row r="83" spans="1:8" s="16" customFormat="1" x14ac:dyDescent="0.2">
      <c r="A83" s="355" t="s">
        <v>180</v>
      </c>
      <c r="B83" s="116" t="s">
        <v>3</v>
      </c>
      <c r="C83" s="34"/>
      <c r="D83" s="295">
        <v>69.62</v>
      </c>
      <c r="E83" s="425">
        <v>0</v>
      </c>
      <c r="F83" s="426">
        <v>0</v>
      </c>
      <c r="G83" s="426">
        <v>1</v>
      </c>
      <c r="H83" s="426">
        <v>69.62</v>
      </c>
    </row>
    <row r="84" spans="1:8" s="16" customFormat="1" x14ac:dyDescent="0.2">
      <c r="A84" s="252" t="s">
        <v>198</v>
      </c>
      <c r="B84" s="46" t="s">
        <v>162</v>
      </c>
      <c r="C84" s="34"/>
      <c r="D84" s="295">
        <v>798.97</v>
      </c>
      <c r="E84" s="425">
        <v>0</v>
      </c>
      <c r="F84" s="426">
        <v>0</v>
      </c>
      <c r="G84" s="426">
        <v>1</v>
      </c>
      <c r="H84" s="426">
        <v>798.97</v>
      </c>
    </row>
    <row r="85" spans="1:8" s="16" customFormat="1" x14ac:dyDescent="0.2">
      <c r="A85" s="346" t="s">
        <v>199</v>
      </c>
      <c r="B85" s="46" t="s">
        <v>162</v>
      </c>
      <c r="C85" s="34"/>
      <c r="D85" s="295">
        <v>413.63</v>
      </c>
      <c r="E85" s="425">
        <v>0</v>
      </c>
      <c r="F85" s="426">
        <v>0</v>
      </c>
      <c r="G85" s="426">
        <v>6</v>
      </c>
      <c r="H85" s="426">
        <v>2481.7799999999997</v>
      </c>
    </row>
    <row r="86" spans="1:8" s="16" customFormat="1" x14ac:dyDescent="0.2">
      <c r="A86" s="343" t="s">
        <v>200</v>
      </c>
      <c r="B86" s="46" t="s">
        <v>162</v>
      </c>
      <c r="C86" s="34"/>
      <c r="D86" s="295">
        <v>2311.84</v>
      </c>
      <c r="E86" s="425">
        <v>0</v>
      </c>
      <c r="F86" s="426">
        <v>0</v>
      </c>
      <c r="G86" s="426">
        <v>1</v>
      </c>
      <c r="H86" s="426">
        <v>2311.84</v>
      </c>
    </row>
    <row r="87" spans="1:8" s="16" customFormat="1" x14ac:dyDescent="0.2">
      <c r="A87" s="357" t="s">
        <v>379</v>
      </c>
      <c r="B87" s="46" t="s">
        <v>162</v>
      </c>
      <c r="C87" s="34"/>
      <c r="D87" s="295">
        <v>177.4</v>
      </c>
      <c r="E87" s="425">
        <v>0</v>
      </c>
      <c r="F87" s="426">
        <v>0</v>
      </c>
      <c r="G87" s="426">
        <v>3</v>
      </c>
      <c r="H87" s="426">
        <v>532.20000000000005</v>
      </c>
    </row>
    <row r="88" spans="1:8" s="16" customFormat="1" x14ac:dyDescent="0.2">
      <c r="A88" s="357" t="s">
        <v>380</v>
      </c>
      <c r="B88" s="46" t="s">
        <v>162</v>
      </c>
      <c r="C88" s="34"/>
      <c r="D88" s="295">
        <v>181.12</v>
      </c>
      <c r="E88" s="425">
        <v>0</v>
      </c>
      <c r="F88" s="426">
        <v>0</v>
      </c>
      <c r="G88" s="426">
        <v>1</v>
      </c>
      <c r="H88" s="426">
        <v>181.12</v>
      </c>
    </row>
    <row r="89" spans="1:8" s="16" customFormat="1" x14ac:dyDescent="0.2">
      <c r="A89" s="357" t="s">
        <v>381</v>
      </c>
      <c r="B89" s="46" t="s">
        <v>162</v>
      </c>
      <c r="C89" s="34"/>
      <c r="D89" s="295">
        <v>194.84</v>
      </c>
      <c r="E89" s="425">
        <v>0</v>
      </c>
      <c r="F89" s="426">
        <v>0</v>
      </c>
      <c r="G89" s="426">
        <v>2</v>
      </c>
      <c r="H89" s="426">
        <v>389.68</v>
      </c>
    </row>
    <row r="90" spans="1:8" s="16" customFormat="1" x14ac:dyDescent="0.2">
      <c r="A90" s="343" t="s">
        <v>202</v>
      </c>
      <c r="B90" s="46" t="s">
        <v>162</v>
      </c>
      <c r="C90" s="34"/>
      <c r="D90" s="295">
        <v>91.1</v>
      </c>
      <c r="E90" s="425">
        <v>0</v>
      </c>
      <c r="F90" s="426">
        <v>0</v>
      </c>
      <c r="G90" s="426">
        <v>18</v>
      </c>
      <c r="H90" s="426">
        <v>1596.8799999999999</v>
      </c>
    </row>
    <row r="91" spans="1:8" s="16" customFormat="1" x14ac:dyDescent="0.2">
      <c r="A91" s="343" t="s">
        <v>203</v>
      </c>
      <c r="B91" s="46" t="s">
        <v>162</v>
      </c>
      <c r="C91" s="34"/>
      <c r="D91" s="295">
        <v>126.77</v>
      </c>
      <c r="E91" s="425">
        <v>0</v>
      </c>
      <c r="F91" s="426">
        <v>0</v>
      </c>
      <c r="G91" s="426">
        <v>10</v>
      </c>
      <c r="H91" s="426">
        <v>1267.7</v>
      </c>
    </row>
    <row r="92" spans="1:8" s="16" customFormat="1" x14ac:dyDescent="0.2">
      <c r="A92" s="343" t="s">
        <v>204</v>
      </c>
      <c r="B92" s="46" t="s">
        <v>162</v>
      </c>
      <c r="C92" s="34"/>
      <c r="D92" s="295">
        <v>61.64</v>
      </c>
      <c r="E92" s="425">
        <v>0</v>
      </c>
      <c r="F92" s="426">
        <v>0</v>
      </c>
      <c r="G92" s="426">
        <v>4</v>
      </c>
      <c r="H92" s="426">
        <v>246.56</v>
      </c>
    </row>
    <row r="93" spans="1:8" s="16" customFormat="1" x14ac:dyDescent="0.2">
      <c r="A93" s="343" t="s">
        <v>205</v>
      </c>
      <c r="B93" s="46" t="s">
        <v>162</v>
      </c>
      <c r="C93" s="34"/>
      <c r="D93" s="295">
        <v>80.95</v>
      </c>
      <c r="E93" s="425">
        <v>0</v>
      </c>
      <c r="F93" s="426">
        <v>0</v>
      </c>
      <c r="G93" s="426">
        <v>12</v>
      </c>
      <c r="H93" s="426">
        <v>950.56000000000006</v>
      </c>
    </row>
    <row r="94" spans="1:8" s="16" customFormat="1" ht="36" x14ac:dyDescent="0.2">
      <c r="A94" s="106" t="s">
        <v>53</v>
      </c>
      <c r="B94" s="179" t="s">
        <v>18</v>
      </c>
      <c r="C94" s="180">
        <v>24</v>
      </c>
      <c r="D94" s="394">
        <v>62.24</v>
      </c>
      <c r="E94" s="425">
        <v>1</v>
      </c>
      <c r="F94" s="436">
        <v>1493.76</v>
      </c>
      <c r="G94" s="426">
        <v>1</v>
      </c>
      <c r="H94" s="436">
        <v>1419.31</v>
      </c>
    </row>
    <row r="95" spans="1:8" s="16" customFormat="1" x14ac:dyDescent="0.2">
      <c r="A95" s="348" t="s">
        <v>241</v>
      </c>
      <c r="B95" s="14" t="s">
        <v>18</v>
      </c>
      <c r="C95" s="34"/>
      <c r="D95" s="394">
        <v>11000</v>
      </c>
      <c r="E95" s="441">
        <v>1</v>
      </c>
      <c r="F95" s="436">
        <v>11000</v>
      </c>
      <c r="G95" s="125"/>
      <c r="H95" s="274">
        <v>14610.21</v>
      </c>
    </row>
    <row r="96" spans="1:8" s="16" customFormat="1" x14ac:dyDescent="0.2">
      <c r="A96" s="335" t="s">
        <v>242</v>
      </c>
      <c r="B96" s="48" t="s">
        <v>162</v>
      </c>
      <c r="C96" s="34"/>
      <c r="D96" s="295">
        <v>1232.6199999999999</v>
      </c>
      <c r="E96" s="425">
        <v>0</v>
      </c>
      <c r="F96" s="426">
        <v>0</v>
      </c>
      <c r="G96" s="426">
        <v>2</v>
      </c>
      <c r="H96" s="426">
        <v>2465.2399999999998</v>
      </c>
    </row>
    <row r="97" spans="1:8" s="7" customFormat="1" x14ac:dyDescent="0.2">
      <c r="A97" s="335" t="s">
        <v>462</v>
      </c>
      <c r="B97" s="46" t="s">
        <v>162</v>
      </c>
      <c r="C97" s="34"/>
      <c r="D97" s="295">
        <v>1131.42</v>
      </c>
      <c r="E97" s="425">
        <v>0</v>
      </c>
      <c r="F97" s="426">
        <v>0</v>
      </c>
      <c r="G97" s="426">
        <v>1</v>
      </c>
      <c r="H97" s="426">
        <v>1131.42</v>
      </c>
    </row>
    <row r="98" spans="1:8" s="7" customFormat="1" x14ac:dyDescent="0.2">
      <c r="A98" s="336" t="s">
        <v>176</v>
      </c>
      <c r="B98" s="48" t="s">
        <v>162</v>
      </c>
      <c r="C98" s="34"/>
      <c r="D98" s="295">
        <v>79.400000000000006</v>
      </c>
      <c r="E98" s="425">
        <v>0</v>
      </c>
      <c r="F98" s="426">
        <v>0</v>
      </c>
      <c r="G98" s="426">
        <v>67</v>
      </c>
      <c r="H98" s="426">
        <v>5195.0000000000009</v>
      </c>
    </row>
    <row r="99" spans="1:8" s="7" customFormat="1" x14ac:dyDescent="0.2">
      <c r="A99" s="338" t="s">
        <v>267</v>
      </c>
      <c r="B99" s="14" t="s">
        <v>3</v>
      </c>
      <c r="C99" s="27">
        <v>1</v>
      </c>
      <c r="D99" s="305">
        <v>773.27</v>
      </c>
      <c r="E99" s="425">
        <v>0</v>
      </c>
      <c r="F99" s="426">
        <v>0</v>
      </c>
      <c r="G99" s="426">
        <v>4</v>
      </c>
      <c r="H99" s="426">
        <v>3093.08</v>
      </c>
    </row>
    <row r="100" spans="1:8" s="7" customFormat="1" x14ac:dyDescent="0.2">
      <c r="A100" s="346" t="s">
        <v>199</v>
      </c>
      <c r="B100" s="46" t="s">
        <v>162</v>
      </c>
      <c r="C100" s="34"/>
      <c r="D100" s="295">
        <v>413.63</v>
      </c>
      <c r="E100" s="425">
        <v>0</v>
      </c>
      <c r="F100" s="426">
        <v>0</v>
      </c>
      <c r="G100" s="426">
        <v>1</v>
      </c>
      <c r="H100" s="426">
        <v>413.63</v>
      </c>
    </row>
    <row r="101" spans="1:8" s="7" customFormat="1" ht="13.5" thickBot="1" x14ac:dyDescent="0.25">
      <c r="A101" s="343" t="s">
        <v>200</v>
      </c>
      <c r="B101" s="46" t="s">
        <v>162</v>
      </c>
      <c r="C101" s="34"/>
      <c r="D101" s="295">
        <v>2311.84</v>
      </c>
      <c r="E101" s="425">
        <v>0</v>
      </c>
      <c r="F101" s="426">
        <v>0</v>
      </c>
      <c r="G101" s="426">
        <v>1</v>
      </c>
      <c r="H101" s="426">
        <v>2311.84</v>
      </c>
    </row>
    <row r="102" spans="1:8" s="7" customFormat="1" ht="26.25" thickBot="1" x14ac:dyDescent="0.25">
      <c r="A102" s="90" t="s">
        <v>229</v>
      </c>
      <c r="B102" s="31"/>
      <c r="C102" s="43"/>
      <c r="D102" s="309"/>
      <c r="E102" s="239"/>
      <c r="F102" s="265">
        <v>53745.32</v>
      </c>
      <c r="G102" s="239"/>
      <c r="H102" s="265">
        <v>53745.32</v>
      </c>
    </row>
    <row r="103" spans="1:8" s="18" customFormat="1" x14ac:dyDescent="0.2">
      <c r="A103" s="106" t="s">
        <v>371</v>
      </c>
      <c r="B103" s="184" t="s">
        <v>293</v>
      </c>
      <c r="C103" s="185">
        <v>1</v>
      </c>
      <c r="D103" s="310">
        <v>20.38</v>
      </c>
      <c r="E103" s="425">
        <v>1834</v>
      </c>
      <c r="F103" s="426">
        <v>37376.92</v>
      </c>
      <c r="G103" s="426">
        <v>1834</v>
      </c>
      <c r="H103" s="426">
        <v>37376.92</v>
      </c>
    </row>
    <row r="104" spans="1:8" s="18" customFormat="1" x14ac:dyDescent="0.2">
      <c r="A104" s="186" t="s">
        <v>372</v>
      </c>
      <c r="B104" s="187" t="s">
        <v>153</v>
      </c>
      <c r="C104" s="167" t="s">
        <v>154</v>
      </c>
      <c r="D104" s="311" t="s">
        <v>478</v>
      </c>
      <c r="E104" s="425">
        <v>0</v>
      </c>
      <c r="F104" s="426">
        <v>5400</v>
      </c>
      <c r="G104" s="426">
        <v>1</v>
      </c>
      <c r="H104" s="426">
        <v>5400</v>
      </c>
    </row>
    <row r="105" spans="1:8" s="10" customFormat="1" x14ac:dyDescent="0.2">
      <c r="A105" s="65" t="s">
        <v>54</v>
      </c>
      <c r="B105" s="188" t="s">
        <v>18</v>
      </c>
      <c r="C105" s="163">
        <v>1</v>
      </c>
      <c r="D105" s="401">
        <v>868.52</v>
      </c>
      <c r="E105" s="425">
        <v>1</v>
      </c>
      <c r="F105" s="426">
        <v>868.52</v>
      </c>
      <c r="G105" s="426">
        <v>1</v>
      </c>
      <c r="H105" s="426">
        <v>868.52</v>
      </c>
    </row>
    <row r="106" spans="1:8" s="10" customFormat="1" x14ac:dyDescent="0.2">
      <c r="A106" s="58" t="s">
        <v>373</v>
      </c>
      <c r="B106" s="188" t="s">
        <v>18</v>
      </c>
      <c r="C106" s="163">
        <v>1</v>
      </c>
      <c r="D106" s="312">
        <v>434.26</v>
      </c>
      <c r="E106" s="425">
        <v>1</v>
      </c>
      <c r="F106" s="426">
        <v>434.26</v>
      </c>
      <c r="G106" s="426">
        <v>1</v>
      </c>
      <c r="H106" s="426">
        <v>434.26</v>
      </c>
    </row>
    <row r="107" spans="1:8" s="7" customFormat="1" x14ac:dyDescent="0.2">
      <c r="A107" s="65" t="s">
        <v>374</v>
      </c>
      <c r="B107" s="188" t="s">
        <v>18</v>
      </c>
      <c r="C107" s="163">
        <v>1</v>
      </c>
      <c r="D107" s="312">
        <v>434.26</v>
      </c>
      <c r="E107" s="425">
        <v>1</v>
      </c>
      <c r="F107" s="426">
        <v>434.26</v>
      </c>
      <c r="G107" s="426">
        <v>1</v>
      </c>
      <c r="H107" s="426">
        <v>434.26</v>
      </c>
    </row>
    <row r="108" spans="1:8" s="9" customFormat="1" ht="24.75" thickBot="1" x14ac:dyDescent="0.25">
      <c r="A108" s="58" t="s">
        <v>55</v>
      </c>
      <c r="B108" s="187" t="s">
        <v>65</v>
      </c>
      <c r="C108" s="105">
        <v>1</v>
      </c>
      <c r="D108" s="313">
        <v>0.96</v>
      </c>
      <c r="E108" s="425">
        <v>9616</v>
      </c>
      <c r="F108" s="426">
        <v>9231.36</v>
      </c>
      <c r="G108" s="426">
        <v>9616</v>
      </c>
      <c r="H108" s="426">
        <v>9231.3599999999988</v>
      </c>
    </row>
    <row r="109" spans="1:8" s="16" customFormat="1" ht="26.25" thickBot="1" x14ac:dyDescent="0.25">
      <c r="A109" s="191" t="s">
        <v>309</v>
      </c>
      <c r="B109" s="70"/>
      <c r="C109" s="74"/>
      <c r="D109" s="290"/>
      <c r="E109" s="89"/>
      <c r="F109" s="265">
        <v>10401.48</v>
      </c>
      <c r="G109" s="89"/>
      <c r="H109" s="265">
        <v>9879.76</v>
      </c>
    </row>
    <row r="110" spans="1:8" s="16" customFormat="1" x14ac:dyDescent="0.2">
      <c r="A110" s="106" t="s">
        <v>227</v>
      </c>
      <c r="B110" s="192" t="s">
        <v>307</v>
      </c>
      <c r="C110" s="193">
        <v>12</v>
      </c>
      <c r="D110" s="304">
        <v>700</v>
      </c>
      <c r="E110" s="425">
        <v>1</v>
      </c>
      <c r="F110" s="426">
        <v>8546.52</v>
      </c>
      <c r="G110" s="426">
        <v>1</v>
      </c>
      <c r="H110" s="426">
        <v>8280</v>
      </c>
    </row>
    <row r="111" spans="1:8" s="16" customFormat="1" x14ac:dyDescent="0.2">
      <c r="A111" s="106" t="s">
        <v>228</v>
      </c>
      <c r="B111" s="194" t="s">
        <v>307</v>
      </c>
      <c r="C111" s="163">
        <v>12</v>
      </c>
      <c r="D111" s="304">
        <v>154.58000000000001</v>
      </c>
      <c r="E111" s="425">
        <v>1</v>
      </c>
      <c r="F111" s="426">
        <v>1854.96</v>
      </c>
      <c r="G111" s="426">
        <v>0</v>
      </c>
      <c r="H111" s="426">
        <v>0</v>
      </c>
    </row>
    <row r="112" spans="1:8" s="16" customFormat="1" x14ac:dyDescent="0.2">
      <c r="A112" s="106" t="s">
        <v>426</v>
      </c>
      <c r="B112" s="189" t="s">
        <v>307</v>
      </c>
      <c r="C112" s="195">
        <v>12</v>
      </c>
      <c r="D112" s="292">
        <v>64.06</v>
      </c>
      <c r="E112" s="425">
        <v>0</v>
      </c>
      <c r="F112" s="426">
        <v>0</v>
      </c>
      <c r="G112" s="426">
        <v>1</v>
      </c>
      <c r="H112" s="426">
        <v>764.76</v>
      </c>
    </row>
    <row r="113" spans="1:8" s="7" customFormat="1" ht="13.5" thickBot="1" x14ac:dyDescent="0.25">
      <c r="A113" s="58" t="s">
        <v>370</v>
      </c>
      <c r="B113" s="189" t="s">
        <v>3</v>
      </c>
      <c r="C113" s="30"/>
      <c r="D113" s="302" t="s">
        <v>478</v>
      </c>
      <c r="E113" s="425">
        <v>0</v>
      </c>
      <c r="F113" s="426">
        <v>0</v>
      </c>
      <c r="G113" s="426">
        <v>1</v>
      </c>
      <c r="H113" s="426">
        <v>835</v>
      </c>
    </row>
    <row r="114" spans="1:8" s="19" customFormat="1" ht="26.25" thickBot="1" x14ac:dyDescent="0.25">
      <c r="A114" s="196" t="s">
        <v>310</v>
      </c>
      <c r="B114" s="31"/>
      <c r="C114" s="43"/>
      <c r="D114" s="290"/>
      <c r="E114" s="265"/>
      <c r="F114" s="265">
        <v>23677.199999999997</v>
      </c>
      <c r="G114" s="265"/>
      <c r="H114" s="265">
        <v>38322.028000000006</v>
      </c>
    </row>
    <row r="115" spans="1:8" s="20" customFormat="1" ht="24" x14ac:dyDescent="0.2">
      <c r="A115" s="197" t="s">
        <v>56</v>
      </c>
      <c r="B115" s="181" t="s">
        <v>64</v>
      </c>
      <c r="C115" s="163" t="s">
        <v>21</v>
      </c>
      <c r="D115" s="315" t="s">
        <v>478</v>
      </c>
      <c r="E115" s="425">
        <v>2585.1999999999998</v>
      </c>
      <c r="F115" s="436">
        <v>14526.48</v>
      </c>
      <c r="G115" s="426">
        <v>0</v>
      </c>
      <c r="H115" s="436">
        <v>14526.48</v>
      </c>
    </row>
    <row r="116" spans="1:8" s="9" customFormat="1" ht="24" x14ac:dyDescent="0.2">
      <c r="A116" s="198" t="s">
        <v>57</v>
      </c>
      <c r="B116" s="199"/>
      <c r="C116" s="163"/>
      <c r="D116" s="315"/>
      <c r="E116" s="425">
        <v>0</v>
      </c>
      <c r="F116" s="436">
        <v>5014.3999999999996</v>
      </c>
      <c r="G116" s="428"/>
      <c r="H116" s="276">
        <v>4986.5579999999991</v>
      </c>
    </row>
    <row r="117" spans="1:8" s="9" customFormat="1" x14ac:dyDescent="0.2">
      <c r="A117" s="200" t="s">
        <v>19</v>
      </c>
      <c r="B117" s="199" t="s">
        <v>71</v>
      </c>
      <c r="C117" s="163">
        <v>12</v>
      </c>
      <c r="D117" s="316">
        <v>13.03</v>
      </c>
      <c r="E117" s="425">
        <v>20</v>
      </c>
      <c r="F117" s="426">
        <v>3127.2</v>
      </c>
      <c r="G117" s="426">
        <v>20</v>
      </c>
      <c r="H117" s="426">
        <v>3110.2</v>
      </c>
    </row>
    <row r="118" spans="1:8" s="9" customFormat="1" x14ac:dyDescent="0.2">
      <c r="A118" s="200" t="s">
        <v>20</v>
      </c>
      <c r="B118" s="199" t="s">
        <v>4</v>
      </c>
      <c r="C118" s="163">
        <v>12</v>
      </c>
      <c r="D118" s="316">
        <v>0.28999999999999998</v>
      </c>
      <c r="E118" s="425">
        <v>542.29999999999995</v>
      </c>
      <c r="F118" s="426">
        <v>1887.2</v>
      </c>
      <c r="G118" s="426">
        <v>542.29999999999995</v>
      </c>
      <c r="H118" s="426">
        <v>1876.3579999999997</v>
      </c>
    </row>
    <row r="119" spans="1:8" s="9" customFormat="1" ht="36" x14ac:dyDescent="0.2">
      <c r="A119" s="150" t="s">
        <v>311</v>
      </c>
      <c r="B119" s="199"/>
      <c r="C119" s="163" t="s">
        <v>312</v>
      </c>
      <c r="D119" s="315"/>
      <c r="E119" s="441">
        <v>0</v>
      </c>
      <c r="F119" s="436">
        <v>4136.32</v>
      </c>
      <c r="G119" s="276"/>
      <c r="H119" s="276">
        <v>18808.990000000002</v>
      </c>
    </row>
    <row r="120" spans="1:8" s="9" customFormat="1" x14ac:dyDescent="0.2">
      <c r="A120" s="227" t="s">
        <v>395</v>
      </c>
      <c r="B120" s="36" t="s">
        <v>162</v>
      </c>
      <c r="C120" s="27"/>
      <c r="D120" s="295">
        <v>58.26</v>
      </c>
      <c r="E120" s="425">
        <v>0</v>
      </c>
      <c r="F120" s="426">
        <v>0</v>
      </c>
      <c r="G120" s="426">
        <v>120</v>
      </c>
      <c r="H120" s="426">
        <v>6991.2</v>
      </c>
    </row>
    <row r="121" spans="1:8" s="9" customFormat="1" x14ac:dyDescent="0.2">
      <c r="A121" s="331" t="s">
        <v>163</v>
      </c>
      <c r="B121" s="36" t="s">
        <v>3</v>
      </c>
      <c r="C121" s="27"/>
      <c r="D121" s="295">
        <v>27.69</v>
      </c>
      <c r="E121" s="425">
        <v>0</v>
      </c>
      <c r="F121" s="426">
        <v>0</v>
      </c>
      <c r="G121" s="426">
        <v>20</v>
      </c>
      <c r="H121" s="426">
        <v>553.80000000000007</v>
      </c>
    </row>
    <row r="122" spans="1:8" s="9" customFormat="1" x14ac:dyDescent="0.2">
      <c r="A122" s="331" t="s">
        <v>164</v>
      </c>
      <c r="B122" s="36" t="s">
        <v>162</v>
      </c>
      <c r="C122" s="27"/>
      <c r="D122" s="295">
        <v>3335</v>
      </c>
      <c r="E122" s="425">
        <v>0</v>
      </c>
      <c r="F122" s="426">
        <v>0</v>
      </c>
      <c r="G122" s="426">
        <v>1</v>
      </c>
      <c r="H122" s="426">
        <v>3335</v>
      </c>
    </row>
    <row r="123" spans="1:8" s="9" customFormat="1" x14ac:dyDescent="0.2">
      <c r="A123" s="331" t="s">
        <v>166</v>
      </c>
      <c r="B123" s="36" t="s">
        <v>162</v>
      </c>
      <c r="C123" s="27"/>
      <c r="D123" s="295">
        <v>723.19</v>
      </c>
      <c r="E123" s="425">
        <v>0</v>
      </c>
      <c r="F123" s="426">
        <v>0</v>
      </c>
      <c r="G123" s="426">
        <v>2</v>
      </c>
      <c r="H123" s="426">
        <v>1446.38</v>
      </c>
    </row>
    <row r="124" spans="1:8" s="9" customFormat="1" x14ac:dyDescent="0.2">
      <c r="A124" s="331" t="s">
        <v>167</v>
      </c>
      <c r="B124" s="36" t="s">
        <v>162</v>
      </c>
      <c r="C124" s="27"/>
      <c r="D124" s="295">
        <v>847.34</v>
      </c>
      <c r="E124" s="425">
        <v>0</v>
      </c>
      <c r="F124" s="426">
        <v>0</v>
      </c>
      <c r="G124" s="426">
        <v>4</v>
      </c>
      <c r="H124" s="426">
        <v>3265.0200000000004</v>
      </c>
    </row>
    <row r="125" spans="1:8" s="9" customFormat="1" x14ac:dyDescent="0.2">
      <c r="A125" s="334" t="s">
        <v>475</v>
      </c>
      <c r="B125" s="36" t="s">
        <v>162</v>
      </c>
      <c r="C125" s="27"/>
      <c r="D125" s="295">
        <v>47.04</v>
      </c>
      <c r="E125" s="425">
        <v>0</v>
      </c>
      <c r="F125" s="426">
        <v>0</v>
      </c>
      <c r="G125" s="426">
        <v>36</v>
      </c>
      <c r="H125" s="426">
        <v>1699.1999999999998</v>
      </c>
    </row>
    <row r="126" spans="1:8" s="9" customFormat="1" x14ac:dyDescent="0.2">
      <c r="A126" s="65" t="s">
        <v>377</v>
      </c>
      <c r="B126" s="36" t="s">
        <v>3</v>
      </c>
      <c r="C126" s="27"/>
      <c r="D126" s="295">
        <v>273.92</v>
      </c>
      <c r="E126" s="425">
        <v>0</v>
      </c>
      <c r="F126" s="426">
        <v>0</v>
      </c>
      <c r="G126" s="426">
        <v>1</v>
      </c>
      <c r="H126" s="426">
        <v>273.92</v>
      </c>
    </row>
    <row r="127" spans="1:8" s="9" customFormat="1" ht="13.5" thickBot="1" x14ac:dyDescent="0.25">
      <c r="A127" s="227" t="s">
        <v>378</v>
      </c>
      <c r="B127" s="36" t="s">
        <v>3</v>
      </c>
      <c r="C127" s="27"/>
      <c r="D127" s="295">
        <v>608.47</v>
      </c>
      <c r="E127" s="425">
        <v>0</v>
      </c>
      <c r="F127" s="426">
        <v>0</v>
      </c>
      <c r="G127" s="426">
        <v>2</v>
      </c>
      <c r="H127" s="426">
        <v>1244.47</v>
      </c>
    </row>
    <row r="128" spans="1:8" s="7" customFormat="1" ht="26.25" thickBot="1" x14ac:dyDescent="0.25">
      <c r="A128" s="196" t="s">
        <v>313</v>
      </c>
      <c r="B128" s="201"/>
      <c r="C128" s="202"/>
      <c r="D128" s="317"/>
      <c r="E128" s="429">
        <v>0</v>
      </c>
      <c r="F128" s="265">
        <v>9119.6</v>
      </c>
      <c r="G128" s="265">
        <v>0</v>
      </c>
      <c r="H128" s="265">
        <v>6489</v>
      </c>
    </row>
    <row r="129" spans="1:8" s="7" customFormat="1" ht="24.75" thickBot="1" x14ac:dyDescent="0.25">
      <c r="A129" s="154" t="s">
        <v>58</v>
      </c>
      <c r="B129" s="179" t="s">
        <v>64</v>
      </c>
      <c r="C129" s="203">
        <v>1</v>
      </c>
      <c r="D129" s="292"/>
      <c r="E129" s="425">
        <v>2585.1999999999998</v>
      </c>
      <c r="F129" s="426">
        <v>9119.6</v>
      </c>
      <c r="G129" s="426">
        <v>2585.1999999999998</v>
      </c>
      <c r="H129" s="426">
        <v>6489</v>
      </c>
    </row>
    <row r="130" spans="1:8" ht="23.25" customHeight="1" thickBot="1" x14ac:dyDescent="0.25">
      <c r="A130" s="572" t="s">
        <v>61</v>
      </c>
      <c r="B130" s="573"/>
      <c r="C130" s="573"/>
      <c r="D130" s="574"/>
      <c r="E130" s="442"/>
      <c r="F130" s="409">
        <v>187729.88</v>
      </c>
      <c r="G130" s="277"/>
      <c r="H130" s="278">
        <v>187105.40312</v>
      </c>
    </row>
    <row r="131" spans="1:8" s="7" customFormat="1" ht="26.25" thickBot="1" x14ac:dyDescent="0.25">
      <c r="A131" s="214" t="s">
        <v>316</v>
      </c>
      <c r="B131" s="100"/>
      <c r="C131" s="101"/>
      <c r="D131" s="319"/>
      <c r="E131" s="430">
        <v>310.7</v>
      </c>
      <c r="F131" s="431">
        <v>62638.41</v>
      </c>
      <c r="G131" s="239">
        <v>310.7</v>
      </c>
      <c r="H131" s="265">
        <v>62210.2068</v>
      </c>
    </row>
    <row r="132" spans="1:8" s="7" customFormat="1" ht="16.5" x14ac:dyDescent="0.2">
      <c r="A132" s="410" t="s">
        <v>231</v>
      </c>
      <c r="B132" s="64" t="s">
        <v>64</v>
      </c>
      <c r="C132" s="87" t="s">
        <v>337</v>
      </c>
      <c r="D132" s="309" t="s">
        <v>317</v>
      </c>
      <c r="E132" s="425">
        <v>310.7</v>
      </c>
      <c r="F132" s="426">
        <f>F131-F133</f>
        <v>59660.26</v>
      </c>
      <c r="G132" s="426">
        <v>310.7</v>
      </c>
      <c r="H132" s="426">
        <v>59278.59</v>
      </c>
    </row>
    <row r="133" spans="1:8" ht="24.75" thickBot="1" x14ac:dyDescent="0.25">
      <c r="A133" s="215" t="s">
        <v>331</v>
      </c>
      <c r="B133" s="14" t="s">
        <v>64</v>
      </c>
      <c r="C133" s="88">
        <v>12</v>
      </c>
      <c r="D133" s="381">
        <v>9.6000000000000002E-2</v>
      </c>
      <c r="E133" s="425">
        <v>2585.1999999999998</v>
      </c>
      <c r="F133" s="426">
        <v>2978.15</v>
      </c>
      <c r="G133" s="426">
        <v>2585.1999999999998</v>
      </c>
      <c r="H133" s="426">
        <v>2931.6167999999998</v>
      </c>
    </row>
    <row r="134" spans="1:8" ht="51.75" thickBot="1" x14ac:dyDescent="0.25">
      <c r="A134" s="216" t="s">
        <v>318</v>
      </c>
      <c r="B134" s="63" t="s">
        <v>64</v>
      </c>
      <c r="C134" s="411" t="s">
        <v>70</v>
      </c>
      <c r="D134" s="290" t="s">
        <v>317</v>
      </c>
      <c r="E134" s="429">
        <v>1921</v>
      </c>
      <c r="F134" s="265">
        <v>103259.46</v>
      </c>
      <c r="G134" s="424">
        <v>2585.1999999999998</v>
      </c>
      <c r="H134" s="265">
        <v>102787.6</v>
      </c>
    </row>
    <row r="135" spans="1:8" s="9" customFormat="1" ht="64.5" thickBot="1" x14ac:dyDescent="0.25">
      <c r="A135" s="217" t="s">
        <v>319</v>
      </c>
      <c r="B135" s="281" t="s">
        <v>64</v>
      </c>
      <c r="C135" s="82">
        <v>1</v>
      </c>
      <c r="D135" s="405">
        <v>3.4666666666666665E-3</v>
      </c>
      <c r="E135" s="429">
        <v>2585.1999999999998</v>
      </c>
      <c r="F135" s="265">
        <v>116.33</v>
      </c>
      <c r="G135" s="424">
        <v>2585.1999999999998</v>
      </c>
      <c r="H135" s="265">
        <v>107.54431999999997</v>
      </c>
    </row>
    <row r="136" spans="1:8" s="9" customFormat="1" ht="39" thickBot="1" x14ac:dyDescent="0.25">
      <c r="A136" s="196" t="s">
        <v>320</v>
      </c>
      <c r="B136" s="282" t="s">
        <v>64</v>
      </c>
      <c r="C136" s="84">
        <v>12</v>
      </c>
      <c r="D136" s="321">
        <v>0.77</v>
      </c>
      <c r="E136" s="429">
        <v>2585.1999999999998</v>
      </c>
      <c r="F136" s="265">
        <v>21715.68</v>
      </c>
      <c r="G136" s="424">
        <v>2585.1999999999998</v>
      </c>
      <c r="H136" s="265">
        <v>22000.051999999996</v>
      </c>
    </row>
    <row r="137" spans="1:8" s="7" customFormat="1" ht="15.75" thickBot="1" x14ac:dyDescent="0.25">
      <c r="A137" s="218" t="s">
        <v>62</v>
      </c>
      <c r="B137" s="219"/>
      <c r="C137" s="220"/>
      <c r="D137" s="406"/>
      <c r="E137" s="429">
        <v>2585.1999999999998</v>
      </c>
      <c r="F137" s="265">
        <v>150768.85999999999</v>
      </c>
      <c r="G137" s="265">
        <v>2585.1999999999998</v>
      </c>
      <c r="H137" s="265">
        <v>148519.73783333332</v>
      </c>
    </row>
    <row r="138" spans="1:8" s="21" customFormat="1" ht="18" thickBot="1" x14ac:dyDescent="0.25">
      <c r="A138" s="114" t="s">
        <v>321</v>
      </c>
      <c r="B138" s="158" t="s">
        <v>64</v>
      </c>
      <c r="C138" s="105">
        <v>12</v>
      </c>
      <c r="D138" s="396">
        <v>4.8600000000000003</v>
      </c>
      <c r="E138" s="425">
        <v>2585.1999999999998</v>
      </c>
      <c r="F138" s="426">
        <v>150768.85999999999</v>
      </c>
      <c r="G138" s="426">
        <v>2585.1999999999998</v>
      </c>
      <c r="H138" s="426">
        <v>148519.73783333332</v>
      </c>
    </row>
    <row r="139" spans="1:8" s="7" customFormat="1" ht="15.75" thickBot="1" x14ac:dyDescent="0.25">
      <c r="A139" s="221" t="s">
        <v>258</v>
      </c>
      <c r="B139" s="54"/>
      <c r="C139" s="49"/>
      <c r="D139" s="323"/>
      <c r="E139" s="443">
        <v>0</v>
      </c>
      <c r="F139" s="444">
        <v>0</v>
      </c>
      <c r="G139" s="283"/>
      <c r="H139" s="284">
        <v>590.26</v>
      </c>
    </row>
    <row r="140" spans="1:8" s="7" customFormat="1" ht="13.5" thickBot="1" x14ac:dyDescent="0.25">
      <c r="A140" s="50" t="s">
        <v>368</v>
      </c>
      <c r="B140" s="31"/>
      <c r="C140" s="127"/>
      <c r="D140" s="324"/>
      <c r="E140" s="445">
        <v>0</v>
      </c>
      <c r="F140" s="446">
        <v>0</v>
      </c>
      <c r="G140" s="285"/>
      <c r="H140" s="265">
        <v>590.26</v>
      </c>
    </row>
    <row r="141" spans="1:8" s="7" customFormat="1" ht="13.5" thickBot="1" x14ac:dyDescent="0.25">
      <c r="A141" s="113" t="s">
        <v>454</v>
      </c>
      <c r="B141" s="27" t="s">
        <v>3</v>
      </c>
      <c r="C141" s="39"/>
      <c r="D141" s="300" t="s">
        <v>478</v>
      </c>
      <c r="E141" s="425">
        <v>0</v>
      </c>
      <c r="F141" s="426">
        <v>0</v>
      </c>
      <c r="G141" s="426">
        <v>0.2</v>
      </c>
      <c r="H141" s="426">
        <v>590.26</v>
      </c>
    </row>
    <row r="142" spans="1:8" s="7" customFormat="1" ht="15.75" thickBot="1" x14ac:dyDescent="0.25">
      <c r="A142" s="235" t="s">
        <v>469</v>
      </c>
      <c r="B142" s="63"/>
      <c r="C142" s="51"/>
      <c r="D142" s="328"/>
      <c r="E142" s="23"/>
      <c r="F142" s="265">
        <v>529322.67999999993</v>
      </c>
      <c r="G142" s="23"/>
      <c r="H142" s="265">
        <v>521513.36547333334</v>
      </c>
    </row>
    <row r="143" spans="1:8" s="7" customFormat="1" x14ac:dyDescent="0.2">
      <c r="A143" s="25"/>
      <c r="B143" s="81"/>
      <c r="C143" s="12"/>
      <c r="D143" s="5"/>
      <c r="E143" s="103"/>
      <c r="F143" s="103"/>
      <c r="G143" s="103"/>
      <c r="H143" s="103"/>
    </row>
    <row r="144" spans="1:8" s="21" customFormat="1" x14ac:dyDescent="0.2">
      <c r="A144" s="288" t="s">
        <v>476</v>
      </c>
      <c r="B144" s="289"/>
      <c r="C144" s="55"/>
      <c r="D144" s="5"/>
      <c r="E144" s="447"/>
      <c r="F144" s="447"/>
      <c r="G144" s="447"/>
      <c r="H144" s="447"/>
    </row>
    <row r="145" spans="1:8" s="21" customFormat="1" x14ac:dyDescent="0.2">
      <c r="A145" s="288"/>
      <c r="B145" s="289"/>
      <c r="C145" s="55"/>
      <c r="D145" s="5"/>
      <c r="E145" s="447"/>
      <c r="F145" s="447"/>
      <c r="G145" s="447"/>
      <c r="H145" s="447"/>
    </row>
    <row r="146" spans="1:8" s="21" customFormat="1" x14ac:dyDescent="0.2">
      <c r="A146" s="288" t="s">
        <v>477</v>
      </c>
      <c r="B146" s="289"/>
      <c r="C146" s="55"/>
      <c r="D146" s="5"/>
      <c r="E146" s="447"/>
      <c r="F146" s="447"/>
      <c r="G146" s="447"/>
      <c r="H146" s="447"/>
    </row>
    <row r="147" spans="1:8" s="7" customFormat="1" x14ac:dyDescent="0.2">
      <c r="A147" s="25"/>
      <c r="B147" s="81"/>
      <c r="C147" s="12"/>
      <c r="D147" s="67"/>
      <c r="E147" s="103"/>
      <c r="F147" s="103"/>
      <c r="G147" s="103"/>
      <c r="H147" s="103"/>
    </row>
    <row r="148" spans="1:8" s="7" customFormat="1" x14ac:dyDescent="0.2">
      <c r="A148" s="25"/>
      <c r="B148" s="81"/>
      <c r="C148" s="12"/>
      <c r="D148" s="67"/>
      <c r="E148" s="103"/>
      <c r="F148" s="103"/>
      <c r="G148" s="103"/>
      <c r="H148" s="103"/>
    </row>
    <row r="149" spans="1:8" s="7" customFormat="1" x14ac:dyDescent="0.2">
      <c r="A149" s="25"/>
      <c r="B149" s="81"/>
      <c r="C149" s="12"/>
      <c r="D149" s="67"/>
      <c r="E149" s="103"/>
      <c r="F149" s="103"/>
      <c r="G149" s="103"/>
      <c r="H149" s="103"/>
    </row>
    <row r="150" spans="1:8" x14ac:dyDescent="0.2">
      <c r="A150" s="25"/>
      <c r="B150" s="81"/>
      <c r="C150" s="12"/>
    </row>
    <row r="151" spans="1:8" x14ac:dyDescent="0.2">
      <c r="A151" s="25"/>
      <c r="B151" s="81"/>
      <c r="C151" s="12"/>
    </row>
    <row r="152" spans="1:8" s="7" customFormat="1" x14ac:dyDescent="0.2">
      <c r="A152" s="25"/>
      <c r="B152" s="81"/>
      <c r="C152" s="12"/>
      <c r="D152" s="67"/>
      <c r="E152" s="103"/>
      <c r="F152" s="103"/>
      <c r="G152" s="103"/>
      <c r="H152" s="103"/>
    </row>
    <row r="153" spans="1:8" s="7" customFormat="1" x14ac:dyDescent="0.2">
      <c r="A153" s="25"/>
      <c r="B153" s="81"/>
      <c r="C153" s="12"/>
      <c r="D153" s="67"/>
      <c r="E153" s="103"/>
      <c r="F153" s="103"/>
      <c r="G153" s="103"/>
      <c r="H153" s="103"/>
    </row>
    <row r="154" spans="1:8" s="7" customFormat="1" x14ac:dyDescent="0.2">
      <c r="A154" s="6"/>
      <c r="B154" s="81"/>
      <c r="C154" s="12"/>
      <c r="D154" s="67"/>
      <c r="E154" s="103"/>
      <c r="F154" s="103"/>
      <c r="G154" s="103"/>
      <c r="H154" s="103"/>
    </row>
    <row r="155" spans="1:8" x14ac:dyDescent="0.2">
      <c r="B155" s="81"/>
      <c r="C155" s="12"/>
      <c r="E155" s="102"/>
      <c r="F155" s="102"/>
      <c r="G155" s="102"/>
      <c r="H155" s="102"/>
    </row>
    <row r="156" spans="1:8" s="7" customFormat="1" x14ac:dyDescent="0.2">
      <c r="A156" s="6"/>
      <c r="B156" s="67"/>
      <c r="C156" s="13"/>
      <c r="D156" s="67"/>
      <c r="E156" s="103"/>
      <c r="F156" s="103"/>
      <c r="G156" s="103"/>
      <c r="H156" s="103"/>
    </row>
    <row r="157" spans="1:8" s="7" customFormat="1" x14ac:dyDescent="0.2">
      <c r="A157" s="6"/>
      <c r="B157" s="67"/>
      <c r="C157" s="13"/>
      <c r="D157" s="67"/>
      <c r="E157" s="103"/>
      <c r="F157" s="103"/>
      <c r="G157" s="103"/>
      <c r="H157" s="103"/>
    </row>
    <row r="158" spans="1:8" s="7" customFormat="1" x14ac:dyDescent="0.2">
      <c r="A158" s="6"/>
      <c r="B158" s="67"/>
      <c r="C158" s="13"/>
      <c r="D158" s="67"/>
      <c r="E158" s="103"/>
      <c r="F158" s="103"/>
      <c r="G158" s="103"/>
      <c r="H158" s="103"/>
    </row>
    <row r="159" spans="1:8" s="7" customFormat="1" x14ac:dyDescent="0.2">
      <c r="A159" s="6"/>
      <c r="B159" s="67"/>
      <c r="C159" s="13"/>
      <c r="D159" s="67"/>
      <c r="E159" s="103"/>
      <c r="F159" s="103"/>
      <c r="G159" s="103"/>
      <c r="H159" s="103"/>
    </row>
    <row r="160" spans="1:8" s="7" customFormat="1" x14ac:dyDescent="0.2">
      <c r="A160" s="6"/>
      <c r="B160" s="67"/>
      <c r="C160" s="13"/>
      <c r="D160" s="67"/>
      <c r="E160" s="103"/>
      <c r="F160" s="103"/>
      <c r="G160" s="103"/>
      <c r="H160" s="103"/>
    </row>
    <row r="167" spans="1:4" x14ac:dyDescent="0.2">
      <c r="A167" s="1"/>
      <c r="B167" s="1"/>
      <c r="C167" s="1"/>
      <c r="D167" s="103"/>
    </row>
    <row r="168" spans="1:4" x14ac:dyDescent="0.2">
      <c r="A168" s="1"/>
      <c r="B168" s="1"/>
      <c r="C168" s="1"/>
      <c r="D168" s="103"/>
    </row>
    <row r="169" spans="1:4" x14ac:dyDescent="0.2">
      <c r="A169" s="1"/>
      <c r="B169" s="1"/>
      <c r="C169" s="1"/>
      <c r="D169" s="103"/>
    </row>
    <row r="170" spans="1:4" x14ac:dyDescent="0.2">
      <c r="A170" s="1"/>
      <c r="B170" s="1"/>
      <c r="C170" s="1"/>
      <c r="D170" s="103"/>
    </row>
    <row r="171" spans="1:4" x14ac:dyDescent="0.2">
      <c r="A171" s="1"/>
      <c r="B171" s="1"/>
      <c r="C171" s="1"/>
      <c r="D171" s="103"/>
    </row>
    <row r="172" spans="1:4" x14ac:dyDescent="0.2">
      <c r="A172" s="1"/>
      <c r="B172" s="1"/>
      <c r="C172" s="1"/>
      <c r="D172" s="103"/>
    </row>
    <row r="173" spans="1:4" x14ac:dyDescent="0.2">
      <c r="A173" s="1"/>
      <c r="B173" s="1"/>
      <c r="C173" s="1"/>
      <c r="D173" s="103"/>
    </row>
    <row r="174" spans="1:4" x14ac:dyDescent="0.2">
      <c r="A174" s="1"/>
      <c r="B174" s="1"/>
      <c r="C174" s="1"/>
      <c r="D174" s="103"/>
    </row>
    <row r="175" spans="1:4" x14ac:dyDescent="0.2">
      <c r="A175" s="1"/>
      <c r="B175" s="1"/>
      <c r="C175" s="1"/>
      <c r="D175" s="103"/>
    </row>
    <row r="176" spans="1:4" x14ac:dyDescent="0.2">
      <c r="A176" s="1"/>
      <c r="B176" s="1"/>
      <c r="C176" s="1"/>
      <c r="D176" s="103"/>
    </row>
    <row r="177" spans="1:4" x14ac:dyDescent="0.2">
      <c r="A177" s="1"/>
      <c r="B177" s="1"/>
      <c r="C177" s="1"/>
      <c r="D177" s="103"/>
    </row>
    <row r="178" spans="1:4" x14ac:dyDescent="0.2">
      <c r="A178" s="1"/>
      <c r="B178" s="1"/>
      <c r="C178" s="1"/>
      <c r="D178" s="103"/>
    </row>
    <row r="179" spans="1:4" x14ac:dyDescent="0.2">
      <c r="A179" s="1"/>
      <c r="B179" s="1"/>
      <c r="C179" s="1"/>
      <c r="D179" s="103"/>
    </row>
    <row r="180" spans="1:4" x14ac:dyDescent="0.2">
      <c r="A180" s="1"/>
      <c r="B180" s="1"/>
      <c r="C180" s="1"/>
      <c r="D180" s="103"/>
    </row>
    <row r="181" spans="1:4" x14ac:dyDescent="0.2">
      <c r="A181" s="1"/>
      <c r="B181" s="1"/>
      <c r="C181" s="1"/>
      <c r="D181" s="103"/>
    </row>
    <row r="187" spans="1:4" x14ac:dyDescent="0.2">
      <c r="A187" s="1"/>
      <c r="B187" s="1"/>
      <c r="C187" s="1"/>
      <c r="D187" s="66"/>
    </row>
    <row r="188" spans="1:4" x14ac:dyDescent="0.2">
      <c r="A188" s="1"/>
      <c r="B188" s="1"/>
      <c r="C188" s="1"/>
      <c r="D188" s="66"/>
    </row>
  </sheetData>
  <mergeCells count="9">
    <mergeCell ref="A24:D24"/>
    <mergeCell ref="A64:D64"/>
    <mergeCell ref="A130:D130"/>
    <mergeCell ref="A1:D1"/>
    <mergeCell ref="E20:H20"/>
    <mergeCell ref="E21:H21"/>
    <mergeCell ref="C20:C22"/>
    <mergeCell ref="E22:F22"/>
    <mergeCell ref="G2:H2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7"/>
  <sheetViews>
    <sheetView showZeros="0" topLeftCell="A16" workbookViewId="0">
      <selection activeCell="D30" sqref="D30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124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-24944.678027367743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557668.80000000016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557668.80000000016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557668.80000000016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489853.8770266666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42870.244945965766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-137133.58802736783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555020.1399999999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555020.1399999999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555020.1399999999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417886.55197263206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489853.8770266666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-71967.325054034533</v>
      </c>
    </row>
    <row r="19" spans="1:8" ht="3.75" customHeight="1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83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124</v>
      </c>
      <c r="F21" s="580"/>
      <c r="G21" s="580"/>
      <c r="H21" s="581"/>
    </row>
    <row r="22" spans="1:8" ht="12.75" customHeight="1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71583.12</v>
      </c>
      <c r="G24" s="388"/>
      <c r="H24" s="387">
        <v>3897.5577800000005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2581.8000000000002</v>
      </c>
      <c r="F25" s="265">
        <v>23.49</v>
      </c>
      <c r="G25" s="238">
        <v>2581.8000000000002</v>
      </c>
      <c r="H25" s="238">
        <v>23.494380000000003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2581.8000000000002</v>
      </c>
      <c r="F26" s="426">
        <v>23.49</v>
      </c>
      <c r="G26" s="426">
        <v>2581.8000000000002</v>
      </c>
      <c r="H26" s="426">
        <v>23.494380000000003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541</v>
      </c>
      <c r="F27" s="238">
        <v>1850.92</v>
      </c>
      <c r="G27" s="238">
        <v>541</v>
      </c>
      <c r="H27" s="238">
        <v>1369.8119999999999</v>
      </c>
    </row>
    <row r="28" spans="1:8" s="17" customFormat="1" ht="22.5" customHeight="1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541</v>
      </c>
      <c r="F28" s="426">
        <v>1376.3</v>
      </c>
      <c r="G28" s="426">
        <v>541</v>
      </c>
      <c r="H28" s="426">
        <v>1369.8119999999999</v>
      </c>
    </row>
    <row r="29" spans="1:8" s="7" customFormat="1" ht="13.5" thickBot="1" x14ac:dyDescent="0.25">
      <c r="A29" s="246" t="s">
        <v>292</v>
      </c>
      <c r="B29" s="181"/>
      <c r="C29" s="195" t="s">
        <v>66</v>
      </c>
      <c r="D29" s="292"/>
      <c r="E29" s="425">
        <v>0</v>
      </c>
      <c r="F29" s="436">
        <v>474.62</v>
      </c>
      <c r="G29" s="428">
        <v>0</v>
      </c>
      <c r="H29" s="428">
        <v>0</v>
      </c>
    </row>
    <row r="30" spans="1:8" s="9" customFormat="1" ht="26.25" thickBot="1" x14ac:dyDescent="0.25">
      <c r="A30" s="44" t="s">
        <v>31</v>
      </c>
      <c r="B30" s="31"/>
      <c r="C30" s="43"/>
      <c r="D30" s="290"/>
      <c r="E30" s="429">
        <v>2581.8000000000002</v>
      </c>
      <c r="F30" s="238">
        <v>4360.53</v>
      </c>
      <c r="G30" s="238"/>
      <c r="H30" s="238">
        <v>0</v>
      </c>
    </row>
    <row r="31" spans="1:8" s="7" customFormat="1" ht="67.5" x14ac:dyDescent="0.2">
      <c r="A31" s="26" t="s">
        <v>32</v>
      </c>
      <c r="B31" s="38" t="s">
        <v>64</v>
      </c>
      <c r="C31" s="245" t="s">
        <v>13</v>
      </c>
      <c r="D31" s="393">
        <v>9.1000000000000004E-3</v>
      </c>
      <c r="E31" s="425">
        <v>2581.8000000000002</v>
      </c>
      <c r="F31" s="426">
        <v>23.49</v>
      </c>
      <c r="G31" s="426"/>
      <c r="H31" s="426">
        <v>0</v>
      </c>
    </row>
    <row r="32" spans="1:8" s="7" customFormat="1" ht="21.75" customHeight="1" x14ac:dyDescent="0.2">
      <c r="A32" s="153" t="s">
        <v>33</v>
      </c>
      <c r="B32" s="92"/>
      <c r="C32" s="27" t="s">
        <v>67</v>
      </c>
      <c r="D32" s="394"/>
      <c r="E32" s="425">
        <v>0</v>
      </c>
      <c r="F32" s="436">
        <v>4337.04</v>
      </c>
      <c r="G32" s="428">
        <v>0</v>
      </c>
      <c r="H32" s="428">
        <v>0</v>
      </c>
    </row>
    <row r="33" spans="1:8" s="7" customFormat="1" ht="13.5" thickBot="1" x14ac:dyDescent="0.25">
      <c r="A33" s="210" t="s">
        <v>248</v>
      </c>
      <c r="B33" s="36" t="s">
        <v>25</v>
      </c>
      <c r="C33" s="27"/>
      <c r="D33" s="392">
        <v>361.42</v>
      </c>
      <c r="E33" s="425">
        <v>12</v>
      </c>
      <c r="F33" s="426">
        <v>4337.04</v>
      </c>
      <c r="G33" s="426">
        <v>0</v>
      </c>
      <c r="H33" s="426">
        <v>0</v>
      </c>
    </row>
    <row r="34" spans="1:8" s="9" customFormat="1" ht="26.25" thickBot="1" x14ac:dyDescent="0.25">
      <c r="A34" s="140" t="s">
        <v>34</v>
      </c>
      <c r="B34" s="141"/>
      <c r="C34" s="142"/>
      <c r="D34" s="296"/>
      <c r="E34" s="429">
        <v>2581.8000000000002</v>
      </c>
      <c r="F34" s="238">
        <v>410.51</v>
      </c>
      <c r="G34" s="238">
        <v>2581.8000000000002</v>
      </c>
      <c r="H34" s="238">
        <v>0</v>
      </c>
    </row>
    <row r="35" spans="1:8" s="9" customFormat="1" ht="26.25" thickBot="1" x14ac:dyDescent="0.25">
      <c r="A35" s="44" t="s">
        <v>36</v>
      </c>
      <c r="B35" s="373"/>
      <c r="C35" s="374"/>
      <c r="D35" s="375"/>
      <c r="E35" s="430">
        <v>721.4</v>
      </c>
      <c r="F35" s="431">
        <v>58281.95</v>
      </c>
      <c r="G35" s="239"/>
      <c r="H35" s="265">
        <v>1246.5791999999999</v>
      </c>
    </row>
    <row r="36" spans="1:8" s="7" customFormat="1" ht="22.5" x14ac:dyDescent="0.2">
      <c r="A36" s="494" t="s">
        <v>14</v>
      </c>
      <c r="B36" s="120" t="s">
        <v>4</v>
      </c>
      <c r="C36" s="379">
        <v>2</v>
      </c>
      <c r="D36" s="380">
        <v>0.77</v>
      </c>
      <c r="E36" s="425">
        <v>721.4</v>
      </c>
      <c r="F36" s="426">
        <v>1110.96</v>
      </c>
      <c r="G36" s="426">
        <f>E36</f>
        <v>721.4</v>
      </c>
      <c r="H36" s="426">
        <v>1110.9559999999999</v>
      </c>
    </row>
    <row r="37" spans="1:8" s="7" customFormat="1" ht="22.5" x14ac:dyDescent="0.2">
      <c r="A37" s="495" t="s">
        <v>268</v>
      </c>
      <c r="B37" s="14" t="s">
        <v>4</v>
      </c>
      <c r="C37" s="138">
        <v>4</v>
      </c>
      <c r="D37" s="381">
        <v>9.4E-2</v>
      </c>
      <c r="E37" s="425">
        <v>721.4</v>
      </c>
      <c r="F37" s="426">
        <v>271.25</v>
      </c>
      <c r="G37" s="426">
        <f>E37</f>
        <v>721.4</v>
      </c>
      <c r="H37" s="426">
        <v>135.6232</v>
      </c>
    </row>
    <row r="38" spans="1:8" s="7" customFormat="1" ht="21" customHeight="1" x14ac:dyDescent="0.2">
      <c r="A38" s="370" t="s">
        <v>33</v>
      </c>
      <c r="B38" s="14" t="s">
        <v>4</v>
      </c>
      <c r="C38" s="230" t="s">
        <v>67</v>
      </c>
      <c r="D38" s="305"/>
      <c r="E38" s="450"/>
      <c r="F38" s="433">
        <v>56899.75</v>
      </c>
      <c r="G38" s="434"/>
      <c r="H38" s="276">
        <v>0</v>
      </c>
    </row>
    <row r="39" spans="1:8" s="7" customFormat="1" ht="13.5" thickBot="1" x14ac:dyDescent="0.25">
      <c r="A39" s="372" t="s">
        <v>269</v>
      </c>
      <c r="B39" s="482"/>
      <c r="C39" s="41"/>
      <c r="D39" s="483"/>
      <c r="E39" s="450"/>
      <c r="F39" s="435">
        <v>56899.75</v>
      </c>
      <c r="G39" s="125"/>
      <c r="H39" s="276">
        <v>0</v>
      </c>
    </row>
    <row r="40" spans="1:8" s="9" customFormat="1" ht="26.25" thickBot="1" x14ac:dyDescent="0.25">
      <c r="A40" s="488" t="s">
        <v>37</v>
      </c>
      <c r="B40" s="489"/>
      <c r="C40" s="490"/>
      <c r="D40" s="299"/>
      <c r="E40" s="429">
        <v>271.2</v>
      </c>
      <c r="F40" s="265">
        <v>4933.6000000000004</v>
      </c>
      <c r="G40" s="265">
        <v>271.2</v>
      </c>
      <c r="H40" s="265">
        <v>141.024</v>
      </c>
    </row>
    <row r="41" spans="1:8" s="17" customFormat="1" ht="45" x14ac:dyDescent="0.2">
      <c r="A41" s="492" t="s">
        <v>38</v>
      </c>
      <c r="B41" s="485" t="s">
        <v>4</v>
      </c>
      <c r="C41" s="486">
        <v>1</v>
      </c>
      <c r="D41" s="487">
        <v>0.52</v>
      </c>
      <c r="E41" s="425">
        <v>271.2</v>
      </c>
      <c r="F41" s="426">
        <v>141.02000000000001</v>
      </c>
      <c r="G41" s="426">
        <v>271.2</v>
      </c>
      <c r="H41" s="426">
        <v>141.024</v>
      </c>
    </row>
    <row r="42" spans="1:8" s="7" customFormat="1" ht="14.25" customHeight="1" x14ac:dyDescent="0.2">
      <c r="A42" s="246" t="s">
        <v>33</v>
      </c>
      <c r="B42" s="135"/>
      <c r="C42" s="230" t="s">
        <v>67</v>
      </c>
      <c r="D42" s="394"/>
      <c r="E42" s="425">
        <v>0</v>
      </c>
      <c r="F42" s="436">
        <v>4792.58</v>
      </c>
      <c r="G42" s="276">
        <v>0</v>
      </c>
      <c r="H42" s="276">
        <v>0</v>
      </c>
    </row>
    <row r="43" spans="1:8" s="7" customFormat="1" x14ac:dyDescent="0.2">
      <c r="A43" s="146" t="s">
        <v>270</v>
      </c>
      <c r="B43" s="135" t="s">
        <v>293</v>
      </c>
      <c r="C43" s="138">
        <v>1</v>
      </c>
      <c r="D43" s="392" t="s">
        <v>478</v>
      </c>
      <c r="E43" s="425">
        <v>1</v>
      </c>
      <c r="F43" s="426">
        <v>223.4</v>
      </c>
      <c r="G43" s="426">
        <v>0</v>
      </c>
      <c r="H43" s="426">
        <v>0</v>
      </c>
    </row>
    <row r="44" spans="1:8" s="7" customFormat="1" ht="13.5" thickBot="1" x14ac:dyDescent="0.25">
      <c r="A44" s="146" t="s">
        <v>271</v>
      </c>
      <c r="B44" s="147" t="s">
        <v>174</v>
      </c>
      <c r="C44" s="27"/>
      <c r="D44" s="392">
        <v>276.92</v>
      </c>
      <c r="E44" s="425">
        <v>16.5</v>
      </c>
      <c r="F44" s="426">
        <v>4569.18</v>
      </c>
      <c r="G44" s="426">
        <v>0</v>
      </c>
      <c r="H44" s="426">
        <v>0</v>
      </c>
    </row>
    <row r="45" spans="1:8" s="9" customFormat="1" ht="26.25" thickBot="1" x14ac:dyDescent="0.25">
      <c r="A45" s="148" t="s">
        <v>39</v>
      </c>
      <c r="B45" s="141"/>
      <c r="C45" s="142"/>
      <c r="D45" s="296"/>
      <c r="E45" s="429">
        <v>2581.8000000000002</v>
      </c>
      <c r="F45" s="265">
        <v>80.040000000000006</v>
      </c>
      <c r="G45" s="265">
        <v>2581.8000000000002</v>
      </c>
      <c r="H45" s="265">
        <v>80.035800000000009</v>
      </c>
    </row>
    <row r="46" spans="1:8" s="7" customFormat="1" ht="45" customHeight="1" thickBot="1" x14ac:dyDescent="0.25">
      <c r="A46" s="26" t="s">
        <v>40</v>
      </c>
      <c r="B46" s="253" t="s">
        <v>64</v>
      </c>
      <c r="C46" s="27" t="s">
        <v>68</v>
      </c>
      <c r="D46" s="395">
        <v>3.1E-2</v>
      </c>
      <c r="E46" s="425">
        <v>2581.8000000000002</v>
      </c>
      <c r="F46" s="426">
        <v>80.040000000000006</v>
      </c>
      <c r="G46" s="426">
        <v>2581.8000000000002</v>
      </c>
      <c r="H46" s="426">
        <v>80.035800000000009</v>
      </c>
    </row>
    <row r="47" spans="1:8" s="9" customFormat="1" ht="26.25" thickBot="1" x14ac:dyDescent="0.25">
      <c r="A47" s="148" t="s">
        <v>41</v>
      </c>
      <c r="B47" s="141"/>
      <c r="C47" s="142"/>
      <c r="D47" s="296"/>
      <c r="E47" s="429">
        <v>2581.8000000000002</v>
      </c>
      <c r="F47" s="265">
        <v>410.51</v>
      </c>
      <c r="G47" s="265">
        <v>0</v>
      </c>
      <c r="H47" s="265">
        <v>0</v>
      </c>
    </row>
    <row r="48" spans="1:8" s="9" customFormat="1" ht="26.25" thickBot="1" x14ac:dyDescent="0.25">
      <c r="A48" s="151" t="s">
        <v>43</v>
      </c>
      <c r="B48" s="152"/>
      <c r="C48" s="258"/>
      <c r="D48" s="397"/>
      <c r="E48" s="429">
        <v>2581.8000000000002</v>
      </c>
      <c r="F48" s="265">
        <v>92.94</v>
      </c>
      <c r="G48" s="265"/>
      <c r="H48" s="265">
        <v>92.944800000000001</v>
      </c>
    </row>
    <row r="49" spans="1:8" s="7" customFormat="1" ht="17.25" thickBot="1" x14ac:dyDescent="0.25">
      <c r="A49" s="106" t="s">
        <v>44</v>
      </c>
      <c r="B49" s="38" t="s">
        <v>64</v>
      </c>
      <c r="C49" s="245"/>
      <c r="D49" s="395">
        <v>3.6000000000000004E-2</v>
      </c>
      <c r="E49" s="425">
        <v>2581.8000000000002</v>
      </c>
      <c r="F49" s="426">
        <v>92.94</v>
      </c>
      <c r="G49" s="426">
        <v>2581.8000000000002</v>
      </c>
      <c r="H49" s="426">
        <v>92.944800000000001</v>
      </c>
    </row>
    <row r="50" spans="1:8" s="9" customFormat="1" ht="26.25" customHeight="1" thickBot="1" x14ac:dyDescent="0.25">
      <c r="A50" s="44" t="s">
        <v>45</v>
      </c>
      <c r="B50" s="31"/>
      <c r="C50" s="259"/>
      <c r="D50" s="299"/>
      <c r="E50" s="429">
        <v>28</v>
      </c>
      <c r="F50" s="265">
        <v>1138.6299999999999</v>
      </c>
      <c r="G50" s="265"/>
      <c r="H50" s="265">
        <v>943.66760000000011</v>
      </c>
    </row>
    <row r="51" spans="1:8" s="7" customFormat="1" ht="45" customHeight="1" x14ac:dyDescent="0.2">
      <c r="A51" s="159" t="s">
        <v>46</v>
      </c>
      <c r="B51" s="38" t="s">
        <v>162</v>
      </c>
      <c r="C51" s="42" t="s">
        <v>68</v>
      </c>
      <c r="D51" s="395">
        <v>4.5860000000000003</v>
      </c>
      <c r="E51" s="425">
        <v>28</v>
      </c>
      <c r="F51" s="426">
        <v>256.82</v>
      </c>
      <c r="G51" s="426">
        <v>28</v>
      </c>
      <c r="H51" s="426">
        <v>128.40800000000002</v>
      </c>
    </row>
    <row r="52" spans="1:8" s="7" customFormat="1" x14ac:dyDescent="0.2">
      <c r="A52" s="160" t="s">
        <v>47</v>
      </c>
      <c r="B52" s="14"/>
      <c r="C52" s="30"/>
      <c r="D52" s="394"/>
      <c r="E52" s="425">
        <v>0</v>
      </c>
      <c r="F52" s="436">
        <v>881.81</v>
      </c>
      <c r="G52" s="125"/>
      <c r="H52" s="276">
        <v>815.25960000000009</v>
      </c>
    </row>
    <row r="53" spans="1:8" s="7" customFormat="1" x14ac:dyDescent="0.2">
      <c r="A53" s="164" t="s">
        <v>334</v>
      </c>
      <c r="B53" s="261" t="s">
        <v>4</v>
      </c>
      <c r="C53" s="163">
        <v>1</v>
      </c>
      <c r="D53" s="392">
        <v>1072.71</v>
      </c>
      <c r="E53" s="425">
        <v>0.30000000000000004</v>
      </c>
      <c r="F53" s="426">
        <v>321.81</v>
      </c>
      <c r="G53" s="426">
        <v>0.76</v>
      </c>
      <c r="H53" s="426">
        <v>815.25960000000009</v>
      </c>
    </row>
    <row r="54" spans="1:8" s="7" customFormat="1" ht="13.5" thickBot="1" x14ac:dyDescent="0.25">
      <c r="A54" s="262" t="s">
        <v>217</v>
      </c>
      <c r="B54" s="263" t="s">
        <v>220</v>
      </c>
      <c r="C54" s="203"/>
      <c r="D54" s="301"/>
      <c r="E54" s="425">
        <v>0</v>
      </c>
      <c r="F54" s="436">
        <v>560</v>
      </c>
      <c r="G54" s="426">
        <v>0</v>
      </c>
      <c r="H54" s="276"/>
    </row>
    <row r="55" spans="1:8" s="9" customFormat="1" ht="26.25" customHeight="1" thickBot="1" x14ac:dyDescent="0.25">
      <c r="A55" s="569" t="s">
        <v>48</v>
      </c>
      <c r="B55" s="570"/>
      <c r="C55" s="570"/>
      <c r="D55" s="571"/>
      <c r="E55" s="429">
        <v>0</v>
      </c>
      <c r="F55" s="265">
        <v>145398.55000000002</v>
      </c>
      <c r="G55" s="239"/>
      <c r="H55" s="265">
        <v>178509.16500000001</v>
      </c>
    </row>
    <row r="56" spans="1:8" s="9" customFormat="1" ht="26.25" thickBot="1" x14ac:dyDescent="0.25">
      <c r="A56" s="148" t="s">
        <v>225</v>
      </c>
      <c r="B56" s="141"/>
      <c r="C56" s="142"/>
      <c r="D56" s="296"/>
      <c r="E56" s="429">
        <v>0</v>
      </c>
      <c r="F56" s="265">
        <v>8737.86</v>
      </c>
      <c r="G56" s="265"/>
      <c r="H56" s="265">
        <v>3386.1100000000006</v>
      </c>
    </row>
    <row r="57" spans="1:8" s="7" customFormat="1" ht="15" customHeight="1" x14ac:dyDescent="0.2">
      <c r="A57" s="154" t="s">
        <v>226</v>
      </c>
      <c r="B57" s="158" t="s">
        <v>452</v>
      </c>
      <c r="C57" s="105">
        <v>3</v>
      </c>
      <c r="D57" s="392">
        <v>37.21</v>
      </c>
      <c r="E57" s="425">
        <v>70</v>
      </c>
      <c r="F57" s="426">
        <v>7813.05</v>
      </c>
      <c r="G57" s="426">
        <v>120</v>
      </c>
      <c r="H57" s="426">
        <v>3712.2300000000005</v>
      </c>
    </row>
    <row r="58" spans="1:8" s="7" customFormat="1" x14ac:dyDescent="0.2">
      <c r="A58" s="166" t="s">
        <v>47</v>
      </c>
      <c r="B58" s="158"/>
      <c r="C58" s="167"/>
      <c r="D58" s="394"/>
      <c r="E58" s="425">
        <v>0</v>
      </c>
      <c r="F58" s="436">
        <v>924.81</v>
      </c>
      <c r="G58" s="428">
        <v>0</v>
      </c>
      <c r="H58" s="428">
        <v>-326.11999999999989</v>
      </c>
    </row>
    <row r="59" spans="1:8" s="7" customFormat="1" ht="14.25" customHeight="1" thickBot="1" x14ac:dyDescent="0.25">
      <c r="A59" s="156" t="s">
        <v>455</v>
      </c>
      <c r="B59" s="158" t="s">
        <v>304</v>
      </c>
      <c r="C59" s="267" t="s">
        <v>69</v>
      </c>
      <c r="D59" s="292"/>
      <c r="E59" s="437">
        <v>0</v>
      </c>
      <c r="F59" s="438">
        <v>0</v>
      </c>
      <c r="G59" s="438">
        <v>0</v>
      </c>
      <c r="H59" s="438">
        <v>-326.11999999999989</v>
      </c>
    </row>
    <row r="60" spans="1:8" s="9" customFormat="1" ht="39" thickBot="1" x14ac:dyDescent="0.25">
      <c r="A60" s="44" t="s">
        <v>51</v>
      </c>
      <c r="B60" s="32"/>
      <c r="C60" s="52"/>
      <c r="D60" s="303"/>
      <c r="E60" s="429">
        <v>0</v>
      </c>
      <c r="F60" s="268">
        <v>48502.890000000007</v>
      </c>
      <c r="G60" s="269"/>
      <c r="H60" s="268">
        <v>60695.305</v>
      </c>
    </row>
    <row r="61" spans="1:8" s="7" customFormat="1" ht="33.75" x14ac:dyDescent="0.2">
      <c r="A61" s="168" t="s">
        <v>52</v>
      </c>
      <c r="B61" s="38"/>
      <c r="C61" s="33"/>
      <c r="D61" s="292"/>
      <c r="E61" s="439"/>
      <c r="F61" s="436">
        <v>7380.91</v>
      </c>
      <c r="G61" s="440"/>
      <c r="H61" s="436">
        <v>4169.33</v>
      </c>
    </row>
    <row r="62" spans="1:8" s="7" customFormat="1" x14ac:dyDescent="0.2">
      <c r="A62" s="71" t="s">
        <v>15</v>
      </c>
      <c r="B62" s="14" t="s">
        <v>4</v>
      </c>
      <c r="C62" s="163">
        <v>1</v>
      </c>
      <c r="D62" s="304">
        <v>1.24</v>
      </c>
      <c r="E62" s="425">
        <v>2581.8000000000002</v>
      </c>
      <c r="F62" s="426">
        <v>3201.43</v>
      </c>
      <c r="G62" s="426">
        <v>0</v>
      </c>
      <c r="H62" s="426">
        <v>0</v>
      </c>
    </row>
    <row r="63" spans="1:8" s="18" customFormat="1" x14ac:dyDescent="0.2">
      <c r="A63" s="72" t="s">
        <v>16</v>
      </c>
      <c r="B63" s="59" t="s">
        <v>4</v>
      </c>
      <c r="C63" s="105">
        <v>12</v>
      </c>
      <c r="D63" s="304">
        <v>0.51</v>
      </c>
      <c r="E63" s="425">
        <v>541</v>
      </c>
      <c r="F63" s="426">
        <v>3310.92</v>
      </c>
      <c r="G63" s="426">
        <v>541</v>
      </c>
      <c r="H63" s="426">
        <v>3305.51</v>
      </c>
    </row>
    <row r="64" spans="1:8" s="18" customFormat="1" x14ac:dyDescent="0.2">
      <c r="A64" s="73" t="s">
        <v>17</v>
      </c>
      <c r="B64" s="59" t="s">
        <v>18</v>
      </c>
      <c r="C64" s="105">
        <v>12</v>
      </c>
      <c r="D64" s="304">
        <v>72.38</v>
      </c>
      <c r="E64" s="425">
        <v>1</v>
      </c>
      <c r="F64" s="426">
        <v>868.56</v>
      </c>
      <c r="G64" s="426">
        <v>1</v>
      </c>
      <c r="H64" s="426">
        <v>863.81999999999994</v>
      </c>
    </row>
    <row r="65" spans="1:8" s="7" customFormat="1" x14ac:dyDescent="0.2">
      <c r="A65" s="270" t="s">
        <v>47</v>
      </c>
      <c r="B65" s="271"/>
      <c r="C65" s="272"/>
      <c r="D65" s="292"/>
      <c r="E65" s="425">
        <v>0</v>
      </c>
      <c r="F65" s="436">
        <v>28628.22</v>
      </c>
      <c r="G65" s="273"/>
      <c r="H65" s="274">
        <v>45670.49</v>
      </c>
    </row>
    <row r="66" spans="1:8" s="7" customFormat="1" x14ac:dyDescent="0.2">
      <c r="A66" s="174" t="s">
        <v>363</v>
      </c>
      <c r="B66" s="158"/>
      <c r="C66" s="182"/>
      <c r="D66" s="402"/>
      <c r="E66" s="425"/>
      <c r="F66" s="436">
        <v>5412.89</v>
      </c>
      <c r="G66" s="436">
        <v>0</v>
      </c>
      <c r="H66" s="436">
        <f>H67</f>
        <v>1546.54</v>
      </c>
    </row>
    <row r="67" spans="1:8" s="7" customFormat="1" x14ac:dyDescent="0.2">
      <c r="A67" s="176" t="s">
        <v>267</v>
      </c>
      <c r="B67" s="158" t="s">
        <v>3</v>
      </c>
      <c r="C67" s="182">
        <v>1</v>
      </c>
      <c r="D67" s="401">
        <v>773.27</v>
      </c>
      <c r="E67" s="425">
        <v>7</v>
      </c>
      <c r="F67" s="426">
        <v>5412.89</v>
      </c>
      <c r="G67" s="426">
        <v>2</v>
      </c>
      <c r="H67" s="426">
        <v>1546.54</v>
      </c>
    </row>
    <row r="68" spans="1:8" s="7" customFormat="1" x14ac:dyDescent="0.2">
      <c r="A68" s="178" t="s">
        <v>240</v>
      </c>
      <c r="B68" s="57"/>
      <c r="C68" s="34"/>
      <c r="D68" s="402">
        <v>0.28000000000000003</v>
      </c>
      <c r="E68" s="441">
        <v>2581.8000000000002</v>
      </c>
      <c r="F68" s="436">
        <f>F65-F66</f>
        <v>23215.33</v>
      </c>
      <c r="G68" s="125"/>
      <c r="H68" s="276">
        <v>44123.945</v>
      </c>
    </row>
    <row r="69" spans="1:8" s="7" customFormat="1" x14ac:dyDescent="0.2">
      <c r="A69" s="331" t="s">
        <v>401</v>
      </c>
      <c r="B69" s="46" t="s">
        <v>174</v>
      </c>
      <c r="C69" s="27">
        <v>1</v>
      </c>
      <c r="D69" s="305">
        <v>1421.16</v>
      </c>
      <c r="E69" s="425">
        <v>0</v>
      </c>
      <c r="F69" s="426">
        <v>0</v>
      </c>
      <c r="G69" s="426">
        <v>0.5</v>
      </c>
      <c r="H69" s="426">
        <v>710.58</v>
      </c>
    </row>
    <row r="70" spans="1:8" s="7" customFormat="1" x14ac:dyDescent="0.2">
      <c r="A70" s="331" t="s">
        <v>335</v>
      </c>
      <c r="B70" s="46" t="s">
        <v>174</v>
      </c>
      <c r="C70" s="27">
        <v>1</v>
      </c>
      <c r="D70" s="305">
        <v>2557.85</v>
      </c>
      <c r="E70" s="425">
        <v>0</v>
      </c>
      <c r="F70" s="426">
        <v>0</v>
      </c>
      <c r="G70" s="426">
        <v>0.5</v>
      </c>
      <c r="H70" s="426">
        <v>1278.925</v>
      </c>
    </row>
    <row r="71" spans="1:8" s="7" customFormat="1" x14ac:dyDescent="0.2">
      <c r="A71" s="339" t="s">
        <v>252</v>
      </c>
      <c r="B71" s="62" t="s">
        <v>3</v>
      </c>
      <c r="C71" s="27">
        <v>1</v>
      </c>
      <c r="D71" s="307">
        <v>981.98</v>
      </c>
      <c r="E71" s="425">
        <v>0</v>
      </c>
      <c r="F71" s="426">
        <v>0</v>
      </c>
      <c r="G71" s="426">
        <v>1</v>
      </c>
      <c r="H71" s="426">
        <v>981.98</v>
      </c>
    </row>
    <row r="72" spans="1:8" s="16" customFormat="1" x14ac:dyDescent="0.2">
      <c r="A72" s="354" t="s">
        <v>173</v>
      </c>
      <c r="B72" s="115" t="s">
        <v>162</v>
      </c>
      <c r="C72" s="34"/>
      <c r="D72" s="295">
        <v>2997.79</v>
      </c>
      <c r="E72" s="425">
        <v>0</v>
      </c>
      <c r="F72" s="426">
        <v>0</v>
      </c>
      <c r="G72" s="426">
        <v>3</v>
      </c>
      <c r="H72" s="426">
        <v>8993.369999999999</v>
      </c>
    </row>
    <row r="73" spans="1:8" s="16" customFormat="1" x14ac:dyDescent="0.2">
      <c r="A73" s="353" t="s">
        <v>336</v>
      </c>
      <c r="B73" s="56" t="s">
        <v>207</v>
      </c>
      <c r="C73" s="34"/>
      <c r="D73" s="295">
        <v>246.7</v>
      </c>
      <c r="E73" s="425">
        <v>0</v>
      </c>
      <c r="F73" s="426">
        <v>0</v>
      </c>
      <c r="G73" s="426">
        <v>2.6</v>
      </c>
      <c r="H73" s="426">
        <v>641.41999999999996</v>
      </c>
    </row>
    <row r="74" spans="1:8" s="16" customFormat="1" x14ac:dyDescent="0.2">
      <c r="A74" s="353" t="s">
        <v>323</v>
      </c>
      <c r="B74" s="56" t="s">
        <v>207</v>
      </c>
      <c r="C74" s="34"/>
      <c r="D74" s="295">
        <v>183.3</v>
      </c>
      <c r="E74" s="425">
        <v>0</v>
      </c>
      <c r="F74" s="426">
        <v>0</v>
      </c>
      <c r="G74" s="426">
        <v>90</v>
      </c>
      <c r="H74" s="426">
        <v>16204</v>
      </c>
    </row>
    <row r="75" spans="1:8" s="16" customFormat="1" x14ac:dyDescent="0.2">
      <c r="A75" s="355" t="s">
        <v>178</v>
      </c>
      <c r="B75" s="116" t="s">
        <v>3</v>
      </c>
      <c r="C75" s="34"/>
      <c r="D75" s="295">
        <v>719.12</v>
      </c>
      <c r="E75" s="425">
        <v>0</v>
      </c>
      <c r="F75" s="426">
        <v>0</v>
      </c>
      <c r="G75" s="426">
        <v>1</v>
      </c>
      <c r="H75" s="426">
        <v>719.12</v>
      </c>
    </row>
    <row r="76" spans="1:8" s="16" customFormat="1" x14ac:dyDescent="0.2">
      <c r="A76" s="252" t="s">
        <v>198</v>
      </c>
      <c r="B76" s="46" t="s">
        <v>162</v>
      </c>
      <c r="C76" s="34"/>
      <c r="D76" s="295">
        <v>798.97</v>
      </c>
      <c r="E76" s="425">
        <v>0</v>
      </c>
      <c r="F76" s="426">
        <v>0</v>
      </c>
      <c r="G76" s="426">
        <v>3</v>
      </c>
      <c r="H76" s="426">
        <v>2396.91</v>
      </c>
    </row>
    <row r="77" spans="1:8" s="16" customFormat="1" x14ac:dyDescent="0.2">
      <c r="A77" s="346" t="s">
        <v>199</v>
      </c>
      <c r="B77" s="46" t="s">
        <v>162</v>
      </c>
      <c r="C77" s="34"/>
      <c r="D77" s="295">
        <v>413.63</v>
      </c>
      <c r="E77" s="425">
        <v>0</v>
      </c>
      <c r="F77" s="426">
        <v>0</v>
      </c>
      <c r="G77" s="426">
        <v>1</v>
      </c>
      <c r="H77" s="426">
        <v>413.63</v>
      </c>
    </row>
    <row r="78" spans="1:8" s="16" customFormat="1" x14ac:dyDescent="0.2">
      <c r="A78" s="343" t="s">
        <v>200</v>
      </c>
      <c r="B78" s="46" t="s">
        <v>162</v>
      </c>
      <c r="C78" s="34"/>
      <c r="D78" s="295">
        <v>2311.84</v>
      </c>
      <c r="E78" s="425">
        <v>0</v>
      </c>
      <c r="F78" s="426">
        <v>0</v>
      </c>
      <c r="G78" s="426">
        <v>3</v>
      </c>
      <c r="H78" s="426">
        <v>6935.52</v>
      </c>
    </row>
    <row r="79" spans="1:8" s="16" customFormat="1" x14ac:dyDescent="0.2">
      <c r="A79" s="343" t="s">
        <v>201</v>
      </c>
      <c r="B79" s="46" t="s">
        <v>162</v>
      </c>
      <c r="C79" s="34"/>
      <c r="D79" s="295">
        <v>14.86</v>
      </c>
      <c r="E79" s="425">
        <v>0</v>
      </c>
      <c r="F79" s="426">
        <v>0</v>
      </c>
      <c r="G79" s="426">
        <v>4</v>
      </c>
      <c r="H79" s="426">
        <v>59.44</v>
      </c>
    </row>
    <row r="80" spans="1:8" s="16" customFormat="1" x14ac:dyDescent="0.2">
      <c r="A80" s="343" t="s">
        <v>202</v>
      </c>
      <c r="B80" s="46" t="s">
        <v>162</v>
      </c>
      <c r="C80" s="34"/>
      <c r="D80" s="295">
        <v>91.1</v>
      </c>
      <c r="E80" s="425">
        <v>0</v>
      </c>
      <c r="F80" s="426">
        <v>0</v>
      </c>
      <c r="G80" s="426">
        <v>18</v>
      </c>
      <c r="H80" s="426">
        <v>1596.88</v>
      </c>
    </row>
    <row r="81" spans="1:8" s="16" customFormat="1" x14ac:dyDescent="0.2">
      <c r="A81" s="343" t="s">
        <v>203</v>
      </c>
      <c r="B81" s="46" t="s">
        <v>162</v>
      </c>
      <c r="C81" s="34"/>
      <c r="D81" s="295">
        <v>126.77</v>
      </c>
      <c r="E81" s="425">
        <v>0</v>
      </c>
      <c r="F81" s="426">
        <v>0</v>
      </c>
      <c r="G81" s="426">
        <v>12</v>
      </c>
      <c r="H81" s="426">
        <v>1521.24</v>
      </c>
    </row>
    <row r="82" spans="1:8" s="16" customFormat="1" x14ac:dyDescent="0.2">
      <c r="A82" s="343" t="s">
        <v>204</v>
      </c>
      <c r="B82" s="46" t="s">
        <v>162</v>
      </c>
      <c r="C82" s="34"/>
      <c r="D82" s="295">
        <v>61.64</v>
      </c>
      <c r="E82" s="425">
        <v>0</v>
      </c>
      <c r="F82" s="426">
        <v>0</v>
      </c>
      <c r="G82" s="426">
        <v>13</v>
      </c>
      <c r="H82" s="426">
        <v>801.31999999999994</v>
      </c>
    </row>
    <row r="83" spans="1:8" s="16" customFormat="1" x14ac:dyDescent="0.2">
      <c r="A83" s="343" t="s">
        <v>205</v>
      </c>
      <c r="B83" s="46" t="s">
        <v>162</v>
      </c>
      <c r="C83" s="34"/>
      <c r="D83" s="295">
        <v>80.95</v>
      </c>
      <c r="E83" s="425">
        <v>0</v>
      </c>
      <c r="F83" s="426">
        <v>0</v>
      </c>
      <c r="G83" s="426">
        <v>11</v>
      </c>
      <c r="H83" s="426">
        <v>869.61</v>
      </c>
    </row>
    <row r="84" spans="1:8" s="16" customFormat="1" ht="36" x14ac:dyDescent="0.2">
      <c r="A84" s="106" t="s">
        <v>53</v>
      </c>
      <c r="B84" s="179" t="s">
        <v>18</v>
      </c>
      <c r="C84" s="180">
        <v>24</v>
      </c>
      <c r="D84" s="394">
        <v>62.24</v>
      </c>
      <c r="E84" s="425">
        <v>1</v>
      </c>
      <c r="F84" s="436">
        <v>1493.76</v>
      </c>
      <c r="G84" s="426">
        <v>1</v>
      </c>
      <c r="H84" s="436">
        <v>1419.31</v>
      </c>
    </row>
    <row r="85" spans="1:8" s="16" customFormat="1" x14ac:dyDescent="0.2">
      <c r="A85" s="348" t="s">
        <v>241</v>
      </c>
      <c r="B85" s="14" t="s">
        <v>18</v>
      </c>
      <c r="C85" s="34"/>
      <c r="D85" s="394">
        <v>11000</v>
      </c>
      <c r="E85" s="441">
        <v>1</v>
      </c>
      <c r="F85" s="436">
        <v>11000</v>
      </c>
      <c r="G85" s="125"/>
      <c r="H85" s="274">
        <v>9436.18</v>
      </c>
    </row>
    <row r="86" spans="1:8" s="16" customFormat="1" x14ac:dyDescent="0.2">
      <c r="A86" s="335" t="s">
        <v>242</v>
      </c>
      <c r="B86" s="48" t="s">
        <v>162</v>
      </c>
      <c r="C86" s="34"/>
      <c r="D86" s="295">
        <v>1232.6199999999999</v>
      </c>
      <c r="E86" s="425">
        <v>0</v>
      </c>
      <c r="F86" s="426">
        <v>0</v>
      </c>
      <c r="G86" s="426">
        <v>2</v>
      </c>
      <c r="H86" s="426">
        <v>2465.2399999999998</v>
      </c>
    </row>
    <row r="87" spans="1:8" s="7" customFormat="1" x14ac:dyDescent="0.2">
      <c r="A87" s="335" t="s">
        <v>462</v>
      </c>
      <c r="B87" s="46" t="s">
        <v>162</v>
      </c>
      <c r="C87" s="34"/>
      <c r="D87" s="295">
        <v>1131.42</v>
      </c>
      <c r="E87" s="425">
        <v>0</v>
      </c>
      <c r="F87" s="426">
        <v>0</v>
      </c>
      <c r="G87" s="426">
        <v>2</v>
      </c>
      <c r="H87" s="426">
        <v>2262.84</v>
      </c>
    </row>
    <row r="88" spans="1:8" s="7" customFormat="1" x14ac:dyDescent="0.2">
      <c r="A88" s="336" t="s">
        <v>176</v>
      </c>
      <c r="B88" s="48" t="s">
        <v>162</v>
      </c>
      <c r="C88" s="34"/>
      <c r="D88" s="295">
        <v>79.400000000000006</v>
      </c>
      <c r="E88" s="425">
        <v>0</v>
      </c>
      <c r="F88" s="426">
        <v>0</v>
      </c>
      <c r="G88" s="426">
        <v>55</v>
      </c>
      <c r="H88" s="426">
        <v>4252.6000000000004</v>
      </c>
    </row>
    <row r="89" spans="1:8" s="7" customFormat="1" ht="13.5" thickBot="1" x14ac:dyDescent="0.25">
      <c r="A89" s="343" t="s">
        <v>202</v>
      </c>
      <c r="B89" s="46" t="s">
        <v>162</v>
      </c>
      <c r="C89" s="34"/>
      <c r="D89" s="295">
        <v>91.1</v>
      </c>
      <c r="E89" s="425">
        <v>0</v>
      </c>
      <c r="F89" s="426">
        <v>0</v>
      </c>
      <c r="G89" s="426">
        <v>5</v>
      </c>
      <c r="H89" s="426">
        <v>455.5</v>
      </c>
    </row>
    <row r="90" spans="1:8" s="7" customFormat="1" ht="26.25" thickBot="1" x14ac:dyDescent="0.25">
      <c r="A90" s="90" t="s">
        <v>229</v>
      </c>
      <c r="B90" s="31"/>
      <c r="C90" s="43"/>
      <c r="D90" s="309"/>
      <c r="E90" s="239"/>
      <c r="F90" s="265">
        <v>44969.48</v>
      </c>
      <c r="G90" s="239"/>
      <c r="H90" s="265">
        <v>44969.48</v>
      </c>
    </row>
    <row r="91" spans="1:8" s="18" customFormat="1" x14ac:dyDescent="0.2">
      <c r="A91" s="106" t="s">
        <v>371</v>
      </c>
      <c r="B91" s="184" t="s">
        <v>293</v>
      </c>
      <c r="C91" s="185">
        <v>1</v>
      </c>
      <c r="D91" s="310">
        <v>20.38</v>
      </c>
      <c r="E91" s="425">
        <v>1666</v>
      </c>
      <c r="F91" s="426">
        <v>33953.08</v>
      </c>
      <c r="G91" s="426">
        <v>1666</v>
      </c>
      <c r="H91" s="426">
        <v>33953.08</v>
      </c>
    </row>
    <row r="92" spans="1:8" s="10" customFormat="1" x14ac:dyDescent="0.2">
      <c r="A92" s="65" t="s">
        <v>54</v>
      </c>
      <c r="B92" s="188" t="s">
        <v>18</v>
      </c>
      <c r="C92" s="163">
        <v>1</v>
      </c>
      <c r="D92" s="401">
        <v>868.52</v>
      </c>
      <c r="E92" s="425">
        <v>1</v>
      </c>
      <c r="F92" s="426">
        <v>868.52</v>
      </c>
      <c r="G92" s="426">
        <v>1</v>
      </c>
      <c r="H92" s="426">
        <v>868.52</v>
      </c>
    </row>
    <row r="93" spans="1:8" s="10" customFormat="1" x14ac:dyDescent="0.2">
      <c r="A93" s="58" t="s">
        <v>373</v>
      </c>
      <c r="B93" s="188" t="s">
        <v>18</v>
      </c>
      <c r="C93" s="163">
        <v>1</v>
      </c>
      <c r="D93" s="312">
        <v>434.26</v>
      </c>
      <c r="E93" s="425">
        <v>1</v>
      </c>
      <c r="F93" s="426">
        <v>434.26</v>
      </c>
      <c r="G93" s="426">
        <v>1</v>
      </c>
      <c r="H93" s="426">
        <v>434.26</v>
      </c>
    </row>
    <row r="94" spans="1:8" s="7" customFormat="1" x14ac:dyDescent="0.2">
      <c r="A94" s="65" t="s">
        <v>374</v>
      </c>
      <c r="B94" s="188" t="s">
        <v>18</v>
      </c>
      <c r="C94" s="163">
        <v>1</v>
      </c>
      <c r="D94" s="312">
        <v>434.26</v>
      </c>
      <c r="E94" s="425">
        <v>1</v>
      </c>
      <c r="F94" s="426">
        <v>434.26</v>
      </c>
      <c r="G94" s="426">
        <v>1</v>
      </c>
      <c r="H94" s="426">
        <v>434.26</v>
      </c>
    </row>
    <row r="95" spans="1:8" s="9" customFormat="1" ht="24.75" thickBot="1" x14ac:dyDescent="0.25">
      <c r="A95" s="58" t="s">
        <v>55</v>
      </c>
      <c r="B95" s="187" t="s">
        <v>65</v>
      </c>
      <c r="C95" s="105">
        <v>1</v>
      </c>
      <c r="D95" s="313">
        <v>0.96</v>
      </c>
      <c r="E95" s="425">
        <v>9666</v>
      </c>
      <c r="F95" s="426">
        <v>9279.36</v>
      </c>
      <c r="G95" s="426">
        <v>9666</v>
      </c>
      <c r="H95" s="426">
        <v>9279.3599999999988</v>
      </c>
    </row>
    <row r="96" spans="1:8" s="16" customFormat="1" ht="26.25" thickBot="1" x14ac:dyDescent="0.25">
      <c r="A96" s="191" t="s">
        <v>309</v>
      </c>
      <c r="B96" s="70"/>
      <c r="C96" s="74"/>
      <c r="D96" s="290"/>
      <c r="E96" s="89"/>
      <c r="F96" s="265">
        <v>10401.48</v>
      </c>
      <c r="G96" s="89"/>
      <c r="H96" s="265">
        <v>15825.23</v>
      </c>
    </row>
    <row r="97" spans="1:8" s="16" customFormat="1" x14ac:dyDescent="0.2">
      <c r="A97" s="106" t="s">
        <v>227</v>
      </c>
      <c r="B97" s="192" t="s">
        <v>307</v>
      </c>
      <c r="C97" s="193">
        <v>12</v>
      </c>
      <c r="D97" s="304">
        <v>700</v>
      </c>
      <c r="E97" s="425">
        <v>1</v>
      </c>
      <c r="F97" s="426">
        <v>8546.52</v>
      </c>
      <c r="G97" s="426">
        <v>1</v>
      </c>
      <c r="H97" s="426">
        <v>8280</v>
      </c>
    </row>
    <row r="98" spans="1:8" s="16" customFormat="1" x14ac:dyDescent="0.2">
      <c r="A98" s="106" t="s">
        <v>228</v>
      </c>
      <c r="B98" s="194" t="s">
        <v>307</v>
      </c>
      <c r="C98" s="163">
        <v>12</v>
      </c>
      <c r="D98" s="304">
        <v>154.58000000000001</v>
      </c>
      <c r="E98" s="425">
        <v>1</v>
      </c>
      <c r="F98" s="426">
        <v>1854.96</v>
      </c>
      <c r="G98" s="426">
        <v>1</v>
      </c>
      <c r="H98" s="426">
        <v>1845.47</v>
      </c>
    </row>
    <row r="99" spans="1:8" s="16" customFormat="1" x14ac:dyDescent="0.2">
      <c r="A99" s="106" t="s">
        <v>426</v>
      </c>
      <c r="B99" s="189" t="s">
        <v>307</v>
      </c>
      <c r="C99" s="195">
        <v>12</v>
      </c>
      <c r="D99" s="292">
        <v>64.06</v>
      </c>
      <c r="E99" s="425">
        <v>0</v>
      </c>
      <c r="F99" s="426">
        <v>0</v>
      </c>
      <c r="G99" s="426">
        <v>1</v>
      </c>
      <c r="H99" s="426">
        <v>764.76</v>
      </c>
    </row>
    <row r="100" spans="1:8" s="7" customFormat="1" ht="13.5" thickBot="1" x14ac:dyDescent="0.25">
      <c r="A100" s="58" t="s">
        <v>370</v>
      </c>
      <c r="B100" s="189" t="s">
        <v>3</v>
      </c>
      <c r="C100" s="30"/>
      <c r="D100" s="302" t="s">
        <v>478</v>
      </c>
      <c r="E100" s="425">
        <v>0</v>
      </c>
      <c r="F100" s="426">
        <v>0</v>
      </c>
      <c r="G100" s="426">
        <v>1</v>
      </c>
      <c r="H100" s="426">
        <v>4935</v>
      </c>
    </row>
    <row r="101" spans="1:8" s="19" customFormat="1" ht="26.25" thickBot="1" x14ac:dyDescent="0.25">
      <c r="A101" s="196" t="s">
        <v>310</v>
      </c>
      <c r="B101" s="31"/>
      <c r="C101" s="43"/>
      <c r="D101" s="290"/>
      <c r="E101" s="265"/>
      <c r="F101" s="265">
        <v>23667.24</v>
      </c>
      <c r="G101" s="265"/>
      <c r="H101" s="265">
        <v>47173.440000000002</v>
      </c>
    </row>
    <row r="102" spans="1:8" s="20" customFormat="1" ht="24" x14ac:dyDescent="0.2">
      <c r="A102" s="197" t="s">
        <v>56</v>
      </c>
      <c r="B102" s="181" t="s">
        <v>64</v>
      </c>
      <c r="C102" s="163" t="s">
        <v>21</v>
      </c>
      <c r="D102" s="315" t="s">
        <v>478</v>
      </c>
      <c r="E102" s="425">
        <v>2581.8000000000002</v>
      </c>
      <c r="F102" s="436">
        <v>14526.48</v>
      </c>
      <c r="G102" s="426">
        <v>0</v>
      </c>
      <c r="H102" s="436">
        <v>14526.48</v>
      </c>
    </row>
    <row r="103" spans="1:8" s="9" customFormat="1" ht="24" x14ac:dyDescent="0.2">
      <c r="A103" s="198" t="s">
        <v>57</v>
      </c>
      <c r="B103" s="199"/>
      <c r="C103" s="163"/>
      <c r="D103" s="315"/>
      <c r="E103" s="425">
        <v>0</v>
      </c>
      <c r="F103" s="436">
        <v>5009.88</v>
      </c>
      <c r="G103" s="428"/>
      <c r="H103" s="276">
        <v>4982.0599999999995</v>
      </c>
    </row>
    <row r="104" spans="1:8" s="9" customFormat="1" x14ac:dyDescent="0.2">
      <c r="A104" s="200" t="s">
        <v>19</v>
      </c>
      <c r="B104" s="199" t="s">
        <v>71</v>
      </c>
      <c r="C104" s="163">
        <v>12</v>
      </c>
      <c r="D104" s="316">
        <v>13.03</v>
      </c>
      <c r="E104" s="425">
        <v>20</v>
      </c>
      <c r="F104" s="426">
        <v>3127.2</v>
      </c>
      <c r="G104" s="426">
        <v>20</v>
      </c>
      <c r="H104" s="426">
        <v>3110.2</v>
      </c>
    </row>
    <row r="105" spans="1:8" s="9" customFormat="1" x14ac:dyDescent="0.2">
      <c r="A105" s="200" t="s">
        <v>20</v>
      </c>
      <c r="B105" s="199" t="s">
        <v>4</v>
      </c>
      <c r="C105" s="163">
        <v>12</v>
      </c>
      <c r="D105" s="316">
        <v>0.28999999999999998</v>
      </c>
      <c r="E105" s="425">
        <v>541</v>
      </c>
      <c r="F105" s="426">
        <v>1882.68</v>
      </c>
      <c r="G105" s="426">
        <v>541</v>
      </c>
      <c r="H105" s="426">
        <v>1871.8600000000001</v>
      </c>
    </row>
    <row r="106" spans="1:8" s="9" customFormat="1" ht="36" x14ac:dyDescent="0.2">
      <c r="A106" s="150" t="s">
        <v>311</v>
      </c>
      <c r="B106" s="199"/>
      <c r="C106" s="163" t="s">
        <v>312</v>
      </c>
      <c r="D106" s="315"/>
      <c r="E106" s="441">
        <v>0</v>
      </c>
      <c r="F106" s="436">
        <v>4130.88</v>
      </c>
      <c r="G106" s="276"/>
      <c r="H106" s="276">
        <v>27664.899999999998</v>
      </c>
    </row>
    <row r="107" spans="1:8" s="9" customFormat="1" x14ac:dyDescent="0.2">
      <c r="A107" s="227" t="s">
        <v>395</v>
      </c>
      <c r="B107" s="36" t="s">
        <v>162</v>
      </c>
      <c r="C107" s="27"/>
      <c r="D107" s="295">
        <v>58.26</v>
      </c>
      <c r="E107" s="425">
        <v>0</v>
      </c>
      <c r="F107" s="426">
        <v>0</v>
      </c>
      <c r="G107" s="426">
        <v>240</v>
      </c>
      <c r="H107" s="426">
        <v>13982.4</v>
      </c>
    </row>
    <row r="108" spans="1:8" s="9" customFormat="1" x14ac:dyDescent="0.2">
      <c r="A108" s="331" t="s">
        <v>163</v>
      </c>
      <c r="B108" s="36" t="s">
        <v>3</v>
      </c>
      <c r="C108" s="27"/>
      <c r="D108" s="295">
        <v>27.69</v>
      </c>
      <c r="E108" s="425">
        <v>0</v>
      </c>
      <c r="F108" s="426">
        <v>0</v>
      </c>
      <c r="G108" s="426">
        <v>40</v>
      </c>
      <c r="H108" s="426">
        <v>1107.6000000000001</v>
      </c>
    </row>
    <row r="109" spans="1:8" s="9" customFormat="1" x14ac:dyDescent="0.2">
      <c r="A109" s="331" t="s">
        <v>164</v>
      </c>
      <c r="B109" s="36" t="s">
        <v>162</v>
      </c>
      <c r="C109" s="27"/>
      <c r="D109" s="295">
        <v>3335</v>
      </c>
      <c r="E109" s="425">
        <v>0</v>
      </c>
      <c r="F109" s="426">
        <v>0</v>
      </c>
      <c r="G109" s="426">
        <v>2</v>
      </c>
      <c r="H109" s="426">
        <v>6670</v>
      </c>
    </row>
    <row r="110" spans="1:8" s="9" customFormat="1" x14ac:dyDescent="0.2">
      <c r="A110" s="331" t="s">
        <v>166</v>
      </c>
      <c r="B110" s="36" t="s">
        <v>162</v>
      </c>
      <c r="C110" s="27"/>
      <c r="D110" s="295">
        <v>723.19</v>
      </c>
      <c r="E110" s="425">
        <v>0</v>
      </c>
      <c r="F110" s="426">
        <v>0</v>
      </c>
      <c r="G110" s="426">
        <v>3</v>
      </c>
      <c r="H110" s="426">
        <v>2169.5700000000002</v>
      </c>
    </row>
    <row r="111" spans="1:8" s="9" customFormat="1" x14ac:dyDescent="0.2">
      <c r="A111" s="334" t="s">
        <v>475</v>
      </c>
      <c r="B111" s="36" t="s">
        <v>162</v>
      </c>
      <c r="C111" s="27"/>
      <c r="D111" s="295">
        <v>47.04</v>
      </c>
      <c r="E111" s="425">
        <v>0</v>
      </c>
      <c r="F111" s="426">
        <v>0</v>
      </c>
      <c r="G111" s="426">
        <v>29</v>
      </c>
      <c r="H111" s="426">
        <v>1368</v>
      </c>
    </row>
    <row r="112" spans="1:8" s="9" customFormat="1" x14ac:dyDescent="0.2">
      <c r="A112" s="65" t="s">
        <v>377</v>
      </c>
      <c r="B112" s="36" t="s">
        <v>3</v>
      </c>
      <c r="C112" s="27"/>
      <c r="D112" s="295">
        <v>273.92</v>
      </c>
      <c r="E112" s="425">
        <v>0</v>
      </c>
      <c r="F112" s="426">
        <v>0</v>
      </c>
      <c r="G112" s="426">
        <v>2</v>
      </c>
      <c r="H112" s="426">
        <v>541.92000000000007</v>
      </c>
    </row>
    <row r="113" spans="1:8" s="9" customFormat="1" ht="13.5" thickBot="1" x14ac:dyDescent="0.25">
      <c r="A113" s="227" t="s">
        <v>378</v>
      </c>
      <c r="B113" s="36" t="s">
        <v>3</v>
      </c>
      <c r="C113" s="27"/>
      <c r="D113" s="295">
        <v>608.47</v>
      </c>
      <c r="E113" s="425">
        <v>0</v>
      </c>
      <c r="F113" s="426">
        <v>0</v>
      </c>
      <c r="G113" s="426">
        <v>3</v>
      </c>
      <c r="H113" s="426">
        <v>1825.41</v>
      </c>
    </row>
    <row r="114" spans="1:8" s="7" customFormat="1" ht="26.25" thickBot="1" x14ac:dyDescent="0.25">
      <c r="A114" s="196" t="s">
        <v>313</v>
      </c>
      <c r="B114" s="201"/>
      <c r="C114" s="202"/>
      <c r="D114" s="317"/>
      <c r="E114" s="429">
        <v>0</v>
      </c>
      <c r="F114" s="265">
        <v>9119.6</v>
      </c>
      <c r="G114" s="265">
        <v>0</v>
      </c>
      <c r="H114" s="265">
        <v>6459.6</v>
      </c>
    </row>
    <row r="115" spans="1:8" s="7" customFormat="1" ht="24.75" thickBot="1" x14ac:dyDescent="0.25">
      <c r="A115" s="154" t="s">
        <v>58</v>
      </c>
      <c r="B115" s="179" t="s">
        <v>64</v>
      </c>
      <c r="C115" s="203">
        <v>1</v>
      </c>
      <c r="D115" s="292"/>
      <c r="E115" s="425">
        <v>2581.8000000000002</v>
      </c>
      <c r="F115" s="426">
        <v>9119.6</v>
      </c>
      <c r="G115" s="426">
        <v>2581.8000000000002</v>
      </c>
      <c r="H115" s="426">
        <v>6459.6</v>
      </c>
    </row>
    <row r="116" spans="1:8" ht="23.25" customHeight="1" thickBot="1" x14ac:dyDescent="0.25">
      <c r="A116" s="572" t="s">
        <v>61</v>
      </c>
      <c r="B116" s="573"/>
      <c r="C116" s="573"/>
      <c r="D116" s="574"/>
      <c r="E116" s="442"/>
      <c r="F116" s="409">
        <v>156007.94</v>
      </c>
      <c r="G116" s="277"/>
      <c r="H116" s="278">
        <v>155413.06208</v>
      </c>
    </row>
    <row r="117" spans="1:8" s="7" customFormat="1" ht="26.25" thickBot="1" x14ac:dyDescent="0.25">
      <c r="A117" s="214" t="s">
        <v>316</v>
      </c>
      <c r="B117" s="100"/>
      <c r="C117" s="101"/>
      <c r="D117" s="319"/>
      <c r="E117" s="430">
        <v>294.39999999999998</v>
      </c>
      <c r="F117" s="431">
        <v>59112.26</v>
      </c>
      <c r="G117" s="239">
        <v>294.39999999999998</v>
      </c>
      <c r="H117" s="265">
        <v>58720.481200000002</v>
      </c>
    </row>
    <row r="118" spans="1:8" s="7" customFormat="1" ht="16.5" x14ac:dyDescent="0.2">
      <c r="A118" s="410" t="s">
        <v>231</v>
      </c>
      <c r="B118" s="64" t="s">
        <v>64</v>
      </c>
      <c r="C118" s="87" t="s">
        <v>337</v>
      </c>
      <c r="D118" s="309" t="s">
        <v>317</v>
      </c>
      <c r="E118" s="425">
        <v>294.39999999999998</v>
      </c>
      <c r="F118" s="426">
        <f>F117-F119</f>
        <v>56138.03</v>
      </c>
      <c r="G118" s="426">
        <v>2581.8000000000002</v>
      </c>
      <c r="H118" s="426">
        <v>55792.72</v>
      </c>
    </row>
    <row r="119" spans="1:8" ht="24.75" thickBot="1" x14ac:dyDescent="0.25">
      <c r="A119" s="215" t="s">
        <v>331</v>
      </c>
      <c r="B119" s="14" t="s">
        <v>64</v>
      </c>
      <c r="C119" s="88">
        <v>12</v>
      </c>
      <c r="D119" s="381">
        <v>9.6000000000000002E-2</v>
      </c>
      <c r="E119" s="425">
        <v>2581.8000000000002</v>
      </c>
      <c r="F119" s="426">
        <v>2974.23</v>
      </c>
      <c r="G119" s="426">
        <v>2581.8000000000002</v>
      </c>
      <c r="H119" s="426">
        <v>2927.7611999999999</v>
      </c>
    </row>
    <row r="120" spans="1:8" ht="51.75" thickBot="1" x14ac:dyDescent="0.25">
      <c r="A120" s="216" t="s">
        <v>318</v>
      </c>
      <c r="B120" s="63" t="s">
        <v>64</v>
      </c>
      <c r="C120" s="411" t="s">
        <v>70</v>
      </c>
      <c r="D120" s="290" t="s">
        <v>317</v>
      </c>
      <c r="E120" s="429">
        <v>1199</v>
      </c>
      <c r="F120" s="265">
        <v>75092.38</v>
      </c>
      <c r="G120" s="424">
        <v>2581.8000000000002</v>
      </c>
      <c r="H120" s="265">
        <v>74614.060000000012</v>
      </c>
    </row>
    <row r="121" spans="1:8" s="9" customFormat="1" ht="39.75" customHeight="1" thickBot="1" x14ac:dyDescent="0.25">
      <c r="A121" s="217" t="s">
        <v>319</v>
      </c>
      <c r="B121" s="281" t="s">
        <v>64</v>
      </c>
      <c r="C121" s="82">
        <v>1</v>
      </c>
      <c r="D121" s="405">
        <v>3.4666666666666665E-3</v>
      </c>
      <c r="E121" s="429">
        <v>2581.8000000000002</v>
      </c>
      <c r="F121" s="265">
        <v>116.18</v>
      </c>
      <c r="G121" s="424">
        <v>2581.8000000000002</v>
      </c>
      <c r="H121" s="265">
        <v>107.40288000000001</v>
      </c>
    </row>
    <row r="122" spans="1:8" s="9" customFormat="1" ht="39" thickBot="1" x14ac:dyDescent="0.25">
      <c r="A122" s="196" t="s">
        <v>320</v>
      </c>
      <c r="B122" s="282" t="s">
        <v>64</v>
      </c>
      <c r="C122" s="84">
        <v>12</v>
      </c>
      <c r="D122" s="321">
        <v>0.77</v>
      </c>
      <c r="E122" s="429">
        <v>2581.8000000000002</v>
      </c>
      <c r="F122" s="265">
        <v>21687.119999999999</v>
      </c>
      <c r="G122" s="424">
        <v>2581.8000000000002</v>
      </c>
      <c r="H122" s="265">
        <v>21971.117999999999</v>
      </c>
    </row>
    <row r="123" spans="1:8" s="7" customFormat="1" ht="15.75" thickBot="1" x14ac:dyDescent="0.25">
      <c r="A123" s="218" t="s">
        <v>62</v>
      </c>
      <c r="B123" s="219"/>
      <c r="C123" s="220"/>
      <c r="D123" s="406"/>
      <c r="E123" s="429">
        <v>2581.8000000000002</v>
      </c>
      <c r="F123" s="265">
        <v>150570.57999999999</v>
      </c>
      <c r="G123" s="265">
        <v>2581.8000000000002</v>
      </c>
      <c r="H123" s="265">
        <v>148324.41216666665</v>
      </c>
    </row>
    <row r="124" spans="1:8" s="21" customFormat="1" ht="18" thickBot="1" x14ac:dyDescent="0.25">
      <c r="A124" s="114" t="s">
        <v>321</v>
      </c>
      <c r="B124" s="158" t="s">
        <v>64</v>
      </c>
      <c r="C124" s="105">
        <v>12</v>
      </c>
      <c r="D124" s="396">
        <v>4.8600000000000003</v>
      </c>
      <c r="E124" s="425">
        <v>2581.8000000000002</v>
      </c>
      <c r="F124" s="426">
        <v>150570.57999999999</v>
      </c>
      <c r="G124" s="426">
        <v>2581.8000000000002</v>
      </c>
      <c r="H124" s="426">
        <v>148324.41216666665</v>
      </c>
    </row>
    <row r="125" spans="1:8" s="7" customFormat="1" ht="15.75" thickBot="1" x14ac:dyDescent="0.25">
      <c r="A125" s="221" t="s">
        <v>258</v>
      </c>
      <c r="B125" s="54"/>
      <c r="C125" s="49"/>
      <c r="D125" s="323"/>
      <c r="E125" s="443">
        <v>0</v>
      </c>
      <c r="F125" s="444">
        <v>9120.9599999999991</v>
      </c>
      <c r="G125" s="283"/>
      <c r="H125" s="284">
        <v>3709.68</v>
      </c>
    </row>
    <row r="126" spans="1:8" s="7" customFormat="1" ht="13.5" thickBot="1" x14ac:dyDescent="0.25">
      <c r="A126" s="50" t="s">
        <v>368</v>
      </c>
      <c r="B126" s="31"/>
      <c r="C126" s="127"/>
      <c r="D126" s="324"/>
      <c r="E126" s="445">
        <v>0</v>
      </c>
      <c r="F126" s="446">
        <v>7083.63</v>
      </c>
      <c r="G126" s="285"/>
      <c r="H126" s="265">
        <v>3709.68</v>
      </c>
    </row>
    <row r="127" spans="1:8" s="7" customFormat="1" x14ac:dyDescent="0.2">
      <c r="A127" s="222" t="s">
        <v>322</v>
      </c>
      <c r="B127" s="286" t="s">
        <v>3</v>
      </c>
      <c r="C127" s="223">
        <v>1</v>
      </c>
      <c r="D127" s="407">
        <v>1560.1</v>
      </c>
      <c r="E127" s="425">
        <v>3</v>
      </c>
      <c r="F127" s="426">
        <v>5400.69</v>
      </c>
      <c r="G127" s="426">
        <v>2</v>
      </c>
      <c r="H127" s="426">
        <v>3120.2</v>
      </c>
    </row>
    <row r="128" spans="1:8" s="7" customFormat="1" x14ac:dyDescent="0.2">
      <c r="A128" s="113" t="s">
        <v>454</v>
      </c>
      <c r="B128" s="27" t="s">
        <v>3</v>
      </c>
      <c r="C128" s="39"/>
      <c r="D128" s="300" t="s">
        <v>478</v>
      </c>
      <c r="E128" s="425">
        <v>0</v>
      </c>
      <c r="F128" s="426">
        <v>0</v>
      </c>
      <c r="G128" s="426">
        <v>0.2</v>
      </c>
      <c r="H128" s="426">
        <v>589.48</v>
      </c>
    </row>
    <row r="129" spans="1:8" s="7" customFormat="1" ht="13.5" thickBot="1" x14ac:dyDescent="0.25">
      <c r="A129" s="65" t="s">
        <v>431</v>
      </c>
      <c r="B129" s="27" t="s">
        <v>25</v>
      </c>
      <c r="C129" s="39"/>
      <c r="D129" s="326">
        <v>560.98</v>
      </c>
      <c r="E129" s="425">
        <v>3</v>
      </c>
      <c r="F129" s="426">
        <v>1682.94</v>
      </c>
      <c r="G129" s="426">
        <v>0</v>
      </c>
      <c r="H129" s="426">
        <v>0</v>
      </c>
    </row>
    <row r="130" spans="1:8" s="7" customFormat="1" ht="13.5" thickBot="1" x14ac:dyDescent="0.25">
      <c r="A130" s="231" t="s">
        <v>366</v>
      </c>
      <c r="B130" s="232"/>
      <c r="C130" s="232"/>
      <c r="D130" s="327"/>
      <c r="E130" s="429">
        <v>0</v>
      </c>
      <c r="F130" s="265">
        <v>2037.33</v>
      </c>
      <c r="G130" s="265">
        <v>0</v>
      </c>
      <c r="H130" s="265">
        <v>0</v>
      </c>
    </row>
    <row r="131" spans="1:8" s="7" customFormat="1" ht="15.75" thickBot="1" x14ac:dyDescent="0.25">
      <c r="A131" s="235" t="s">
        <v>469</v>
      </c>
      <c r="B131" s="63"/>
      <c r="C131" s="51"/>
      <c r="D131" s="328"/>
      <c r="E131" s="23"/>
      <c r="F131" s="265">
        <v>532681.15</v>
      </c>
      <c r="G131" s="23"/>
      <c r="H131" s="265">
        <v>489853.8770266666</v>
      </c>
    </row>
    <row r="132" spans="1:8" s="7" customFormat="1" x14ac:dyDescent="0.2">
      <c r="A132" s="25"/>
      <c r="B132" s="81"/>
      <c r="C132" s="12"/>
      <c r="D132" s="5"/>
      <c r="E132" s="103"/>
      <c r="F132" s="103"/>
      <c r="G132" s="103"/>
      <c r="H132" s="103"/>
    </row>
    <row r="133" spans="1:8" s="21" customFormat="1" x14ac:dyDescent="0.2">
      <c r="A133" s="288" t="s">
        <v>476</v>
      </c>
      <c r="B133" s="289"/>
      <c r="C133" s="55"/>
      <c r="D133" s="5"/>
      <c r="E133" s="447"/>
      <c r="F133" s="447"/>
      <c r="G133" s="447"/>
      <c r="H133" s="447"/>
    </row>
    <row r="134" spans="1:8" s="21" customFormat="1" x14ac:dyDescent="0.2">
      <c r="A134" s="288"/>
      <c r="B134" s="289"/>
      <c r="C134" s="55"/>
      <c r="D134" s="5"/>
      <c r="E134" s="447"/>
      <c r="F134" s="447"/>
      <c r="G134" s="447"/>
      <c r="H134" s="447"/>
    </row>
    <row r="135" spans="1:8" s="21" customFormat="1" x14ac:dyDescent="0.2">
      <c r="A135" s="288" t="s">
        <v>477</v>
      </c>
      <c r="B135" s="289"/>
      <c r="C135" s="55"/>
      <c r="D135" s="5"/>
      <c r="E135" s="447"/>
      <c r="F135" s="447"/>
      <c r="G135" s="447"/>
      <c r="H135" s="447"/>
    </row>
    <row r="136" spans="1:8" s="7" customFormat="1" x14ac:dyDescent="0.2">
      <c r="A136" s="25"/>
      <c r="B136" s="81"/>
      <c r="C136" s="12"/>
      <c r="D136" s="67"/>
      <c r="E136" s="103"/>
      <c r="F136" s="103"/>
      <c r="G136" s="103"/>
      <c r="H136" s="103"/>
    </row>
    <row r="137" spans="1:8" s="7" customFormat="1" x14ac:dyDescent="0.2">
      <c r="A137" s="25"/>
      <c r="B137" s="81"/>
      <c r="C137" s="12"/>
      <c r="D137" s="67"/>
      <c r="E137" s="103"/>
      <c r="F137" s="103"/>
      <c r="G137" s="103"/>
      <c r="H137" s="103"/>
    </row>
    <row r="138" spans="1:8" s="7" customFormat="1" x14ac:dyDescent="0.2">
      <c r="A138" s="25"/>
      <c r="B138" s="81"/>
      <c r="C138" s="12"/>
      <c r="D138" s="67"/>
      <c r="E138" s="103"/>
      <c r="F138" s="103"/>
      <c r="G138" s="103"/>
      <c r="H138" s="103"/>
    </row>
    <row r="139" spans="1:8" x14ac:dyDescent="0.2">
      <c r="A139" s="25"/>
      <c r="B139" s="81"/>
      <c r="C139" s="12"/>
    </row>
    <row r="140" spans="1:8" x14ac:dyDescent="0.2">
      <c r="A140" s="25"/>
      <c r="B140" s="81"/>
      <c r="C140" s="12"/>
    </row>
    <row r="141" spans="1:8" s="7" customFormat="1" x14ac:dyDescent="0.2">
      <c r="A141" s="25"/>
      <c r="B141" s="81"/>
      <c r="C141" s="12"/>
      <c r="D141" s="67"/>
      <c r="E141" s="103"/>
      <c r="F141" s="103"/>
      <c r="G141" s="103"/>
      <c r="H141" s="103"/>
    </row>
    <row r="142" spans="1:8" s="7" customFormat="1" x14ac:dyDescent="0.2">
      <c r="A142" s="25"/>
      <c r="B142" s="81"/>
      <c r="C142" s="12"/>
      <c r="D142" s="67"/>
      <c r="E142" s="103"/>
      <c r="F142" s="103"/>
      <c r="G142" s="103"/>
      <c r="H142" s="103"/>
    </row>
    <row r="143" spans="1:8" s="7" customFormat="1" x14ac:dyDescent="0.2">
      <c r="A143" s="6"/>
      <c r="B143" s="81"/>
      <c r="C143" s="12"/>
      <c r="D143" s="67"/>
      <c r="E143" s="103"/>
      <c r="F143" s="103"/>
      <c r="G143" s="103"/>
      <c r="H143" s="103"/>
    </row>
    <row r="144" spans="1:8" x14ac:dyDescent="0.2">
      <c r="B144" s="81"/>
      <c r="C144" s="12"/>
      <c r="E144" s="102"/>
      <c r="F144" s="102"/>
      <c r="G144" s="102"/>
      <c r="H144" s="102"/>
    </row>
    <row r="145" spans="1:8" s="7" customFormat="1" x14ac:dyDescent="0.2">
      <c r="A145" s="6"/>
      <c r="B145" s="67"/>
      <c r="C145" s="13"/>
      <c r="D145" s="67"/>
      <c r="E145" s="103"/>
      <c r="F145" s="103"/>
      <c r="G145" s="103"/>
      <c r="H145" s="103"/>
    </row>
    <row r="146" spans="1:8" s="7" customFormat="1" x14ac:dyDescent="0.2">
      <c r="A146" s="6"/>
      <c r="B146" s="67"/>
      <c r="C146" s="13"/>
      <c r="D146" s="67"/>
      <c r="E146" s="103"/>
      <c r="F146" s="103"/>
      <c r="G146" s="103"/>
      <c r="H146" s="103"/>
    </row>
    <row r="147" spans="1:8" s="7" customFormat="1" x14ac:dyDescent="0.2">
      <c r="A147" s="6"/>
      <c r="B147" s="67"/>
      <c r="C147" s="13"/>
      <c r="D147" s="67"/>
      <c r="E147" s="103"/>
      <c r="F147" s="103"/>
      <c r="G147" s="103"/>
      <c r="H147" s="103"/>
    </row>
    <row r="148" spans="1:8" s="7" customFormat="1" x14ac:dyDescent="0.2">
      <c r="A148" s="6"/>
      <c r="B148" s="67"/>
      <c r="C148" s="13"/>
      <c r="D148" s="67"/>
      <c r="E148" s="103"/>
      <c r="F148" s="103"/>
      <c r="G148" s="103"/>
      <c r="H148" s="103"/>
    </row>
    <row r="149" spans="1:8" s="7" customFormat="1" x14ac:dyDescent="0.2">
      <c r="A149" s="6"/>
      <c r="B149" s="67"/>
      <c r="C149" s="13"/>
      <c r="D149" s="67"/>
      <c r="E149" s="103"/>
      <c r="F149" s="103"/>
      <c r="G149" s="103"/>
      <c r="H149" s="103"/>
    </row>
    <row r="156" spans="1:8" x14ac:dyDescent="0.2">
      <c r="A156" s="1"/>
      <c r="B156" s="1"/>
      <c r="C156" s="1"/>
      <c r="D156" s="103"/>
    </row>
    <row r="157" spans="1:8" x14ac:dyDescent="0.2">
      <c r="A157" s="1"/>
      <c r="B157" s="1"/>
      <c r="C157" s="1"/>
      <c r="D157" s="103"/>
    </row>
    <row r="158" spans="1:8" x14ac:dyDescent="0.2">
      <c r="A158" s="1"/>
      <c r="B158" s="1"/>
      <c r="C158" s="1"/>
      <c r="D158" s="103"/>
    </row>
    <row r="159" spans="1:8" x14ac:dyDescent="0.2">
      <c r="A159" s="1"/>
      <c r="B159" s="1"/>
      <c r="C159" s="1"/>
      <c r="D159" s="103"/>
    </row>
    <row r="160" spans="1:8" x14ac:dyDescent="0.2">
      <c r="A160" s="1"/>
      <c r="B160" s="1"/>
      <c r="C160" s="1"/>
      <c r="D160" s="103"/>
    </row>
    <row r="161" spans="1:4" x14ac:dyDescent="0.2">
      <c r="A161" s="1"/>
      <c r="B161" s="1"/>
      <c r="C161" s="1"/>
      <c r="D161" s="103"/>
    </row>
    <row r="162" spans="1:4" x14ac:dyDescent="0.2">
      <c r="A162" s="1"/>
      <c r="B162" s="1"/>
      <c r="C162" s="1"/>
      <c r="D162" s="103"/>
    </row>
    <row r="163" spans="1:4" x14ac:dyDescent="0.2">
      <c r="A163" s="1"/>
      <c r="B163" s="1"/>
      <c r="C163" s="1"/>
      <c r="D163" s="103"/>
    </row>
    <row r="164" spans="1:4" x14ac:dyDescent="0.2">
      <c r="A164" s="1"/>
      <c r="B164" s="1"/>
      <c r="C164" s="1"/>
      <c r="D164" s="103"/>
    </row>
    <row r="165" spans="1:4" x14ac:dyDescent="0.2">
      <c r="A165" s="1"/>
      <c r="B165" s="1"/>
      <c r="C165" s="1"/>
      <c r="D165" s="103"/>
    </row>
    <row r="166" spans="1:4" x14ac:dyDescent="0.2">
      <c r="A166" s="1"/>
      <c r="B166" s="1"/>
      <c r="C166" s="1"/>
      <c r="D166" s="103"/>
    </row>
    <row r="167" spans="1:4" x14ac:dyDescent="0.2">
      <c r="A167" s="1"/>
      <c r="B167" s="1"/>
      <c r="C167" s="1"/>
      <c r="D167" s="103"/>
    </row>
    <row r="168" spans="1:4" x14ac:dyDescent="0.2">
      <c r="A168" s="1"/>
      <c r="B168" s="1"/>
      <c r="C168" s="1"/>
      <c r="D168" s="103"/>
    </row>
    <row r="169" spans="1:4" x14ac:dyDescent="0.2">
      <c r="A169" s="1"/>
      <c r="B169" s="1"/>
      <c r="C169" s="1"/>
      <c r="D169" s="103"/>
    </row>
    <row r="170" spans="1:4" x14ac:dyDescent="0.2">
      <c r="A170" s="1"/>
      <c r="B170" s="1"/>
      <c r="C170" s="1"/>
      <c r="D170" s="103"/>
    </row>
    <row r="176" spans="1:4" x14ac:dyDescent="0.2">
      <c r="A176" s="1"/>
      <c r="B176" s="1"/>
      <c r="C176" s="1"/>
      <c r="D176" s="66"/>
    </row>
    <row r="177" spans="1:4" x14ac:dyDescent="0.2">
      <c r="A177" s="1"/>
      <c r="B177" s="1"/>
      <c r="C177" s="1"/>
      <c r="D177" s="66"/>
    </row>
  </sheetData>
  <mergeCells count="9">
    <mergeCell ref="A24:D24"/>
    <mergeCell ref="A55:D55"/>
    <mergeCell ref="A116:D116"/>
    <mergeCell ref="A1:D1"/>
    <mergeCell ref="E20:H20"/>
    <mergeCell ref="E21:H21"/>
    <mergeCell ref="C20:C22"/>
    <mergeCell ref="E22:F22"/>
    <mergeCell ref="G2:H2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9"/>
  <sheetViews>
    <sheetView showZeros="0" topLeftCell="A127" workbookViewId="0">
      <selection activeCell="J134" sqref="J134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" style="103" customWidth="1"/>
    <col min="8" max="8" width="14.5703125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125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-656629.4947063562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562239.12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562239.12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562239.12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570073.93341466668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-664464.30812102288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-738838.34470635618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550243.03999999992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550243.03999999992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550243.03999999992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-188595.30470635626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570073.93341466668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-758669.23812102294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84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125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26386.540000000005</v>
      </c>
      <c r="G24" s="388"/>
      <c r="H24" s="387">
        <v>21961.097584000003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2591.44</v>
      </c>
      <c r="F25" s="265">
        <v>23.58</v>
      </c>
      <c r="G25" s="238">
        <v>2591.44</v>
      </c>
      <c r="H25" s="238">
        <v>23.582104000000001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2591.44</v>
      </c>
      <c r="F26" s="426">
        <v>23.58</v>
      </c>
      <c r="G26" s="426">
        <v>2591.44</v>
      </c>
      <c r="H26" s="426">
        <v>23.582104000000001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552.5</v>
      </c>
      <c r="F27" s="238">
        <v>1880.1799999999998</v>
      </c>
      <c r="G27" s="238">
        <v>552.5</v>
      </c>
      <c r="H27" s="238">
        <v>1398.9299999999998</v>
      </c>
    </row>
    <row r="28" spans="1:8" s="17" customFormat="1" ht="56.25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552.5</v>
      </c>
      <c r="F28" s="426">
        <v>1405.56</v>
      </c>
      <c r="G28" s="426">
        <v>552.5</v>
      </c>
      <c r="H28" s="426">
        <v>1398.9299999999998</v>
      </c>
    </row>
    <row r="29" spans="1:8" s="7" customFormat="1" ht="13.5" thickBot="1" x14ac:dyDescent="0.25">
      <c r="A29" s="246" t="s">
        <v>292</v>
      </c>
      <c r="B29" s="181"/>
      <c r="C29" s="195" t="s">
        <v>66</v>
      </c>
      <c r="D29" s="292"/>
      <c r="E29" s="425">
        <v>0</v>
      </c>
      <c r="F29" s="426">
        <v>474.62</v>
      </c>
      <c r="G29" s="428">
        <v>0</v>
      </c>
      <c r="H29" s="428">
        <v>0</v>
      </c>
    </row>
    <row r="30" spans="1:8" s="9" customFormat="1" ht="26.25" thickBot="1" x14ac:dyDescent="0.25">
      <c r="A30" s="44" t="s">
        <v>31</v>
      </c>
      <c r="B30" s="31"/>
      <c r="C30" s="43"/>
      <c r="D30" s="290"/>
      <c r="E30" s="429">
        <v>2591.44</v>
      </c>
      <c r="F30" s="238">
        <v>23.58</v>
      </c>
      <c r="G30" s="238"/>
      <c r="H30" s="238">
        <v>0</v>
      </c>
    </row>
    <row r="31" spans="1:8" s="9" customFormat="1" ht="26.25" thickBot="1" x14ac:dyDescent="0.25">
      <c r="A31" s="140" t="s">
        <v>34</v>
      </c>
      <c r="B31" s="141"/>
      <c r="C31" s="142"/>
      <c r="D31" s="296"/>
      <c r="E31" s="429">
        <v>2591.4</v>
      </c>
      <c r="F31" s="238">
        <v>412.04</v>
      </c>
      <c r="G31" s="238"/>
      <c r="H31" s="238">
        <v>0</v>
      </c>
    </row>
    <row r="32" spans="1:8" s="9" customFormat="1" ht="26.25" thickBot="1" x14ac:dyDescent="0.25">
      <c r="A32" s="44" t="s">
        <v>36</v>
      </c>
      <c r="B32" s="373"/>
      <c r="C32" s="374"/>
      <c r="D32" s="375"/>
      <c r="E32" s="430">
        <v>732</v>
      </c>
      <c r="F32" s="431">
        <v>22183.200000000001</v>
      </c>
      <c r="G32" s="239"/>
      <c r="H32" s="265">
        <v>2832.0860000000002</v>
      </c>
    </row>
    <row r="33" spans="1:8" s="7" customFormat="1" ht="24" x14ac:dyDescent="0.2">
      <c r="A33" s="143" t="s">
        <v>14</v>
      </c>
      <c r="B33" s="120" t="s">
        <v>4</v>
      </c>
      <c r="C33" s="379">
        <v>2</v>
      </c>
      <c r="D33" s="380">
        <v>0.77</v>
      </c>
      <c r="E33" s="425">
        <v>732</v>
      </c>
      <c r="F33" s="426">
        <v>1127.28</v>
      </c>
      <c r="G33" s="426">
        <f>E33</f>
        <v>732</v>
      </c>
      <c r="H33" s="426">
        <v>1127.28</v>
      </c>
    </row>
    <row r="34" spans="1:8" s="7" customFormat="1" ht="24" x14ac:dyDescent="0.2">
      <c r="A34" s="183" t="s">
        <v>268</v>
      </c>
      <c r="B34" s="14" t="s">
        <v>4</v>
      </c>
      <c r="C34" s="138">
        <v>4</v>
      </c>
      <c r="D34" s="381">
        <v>9.4E-2</v>
      </c>
      <c r="E34" s="425">
        <v>732</v>
      </c>
      <c r="F34" s="426">
        <v>275.23</v>
      </c>
      <c r="G34" s="426">
        <f>E34</f>
        <v>732</v>
      </c>
      <c r="H34" s="426">
        <v>137.61600000000001</v>
      </c>
    </row>
    <row r="35" spans="1:8" s="7" customFormat="1" ht="16.5" customHeight="1" x14ac:dyDescent="0.2">
      <c r="A35" s="370" t="s">
        <v>33</v>
      </c>
      <c r="B35" s="14" t="s">
        <v>4</v>
      </c>
      <c r="C35" s="230" t="s">
        <v>67</v>
      </c>
      <c r="D35" s="305"/>
      <c r="E35" s="450"/>
      <c r="F35" s="433">
        <v>20780.689999999999</v>
      </c>
      <c r="G35" s="434"/>
      <c r="H35" s="276">
        <v>1567.19</v>
      </c>
    </row>
    <row r="36" spans="1:8" s="7" customFormat="1" x14ac:dyDescent="0.2">
      <c r="A36" s="371" t="s">
        <v>263</v>
      </c>
      <c r="B36" s="14" t="s">
        <v>4</v>
      </c>
      <c r="C36" s="138">
        <v>1</v>
      </c>
      <c r="D36" s="298" t="s">
        <v>478</v>
      </c>
      <c r="E36" s="425">
        <v>0</v>
      </c>
      <c r="F36" s="426">
        <v>0</v>
      </c>
      <c r="G36" s="426">
        <v>3</v>
      </c>
      <c r="H36" s="426">
        <v>1567.19</v>
      </c>
    </row>
    <row r="37" spans="1:8" s="7" customFormat="1" ht="13.5" thickBot="1" x14ac:dyDescent="0.25">
      <c r="A37" s="372" t="s">
        <v>269</v>
      </c>
      <c r="B37" s="482"/>
      <c r="C37" s="41"/>
      <c r="D37" s="483"/>
      <c r="E37" s="450"/>
      <c r="F37" s="435">
        <v>20780.689999999999</v>
      </c>
      <c r="G37" s="125"/>
      <c r="H37" s="276">
        <v>0</v>
      </c>
    </row>
    <row r="38" spans="1:8" s="9" customFormat="1" ht="26.25" thickBot="1" x14ac:dyDescent="0.25">
      <c r="A38" s="488" t="s">
        <v>37</v>
      </c>
      <c r="B38" s="489"/>
      <c r="C38" s="490"/>
      <c r="D38" s="299"/>
      <c r="E38" s="429">
        <v>268.60000000000002</v>
      </c>
      <c r="F38" s="265">
        <v>139.66999999999999</v>
      </c>
      <c r="G38" s="265">
        <v>268.60000000000002</v>
      </c>
      <c r="H38" s="265">
        <v>139.67200000000003</v>
      </c>
    </row>
    <row r="39" spans="1:8" s="17" customFormat="1" ht="45.75" thickBot="1" x14ac:dyDescent="0.25">
      <c r="A39" s="492" t="s">
        <v>38</v>
      </c>
      <c r="B39" s="485" t="s">
        <v>4</v>
      </c>
      <c r="C39" s="486">
        <v>1</v>
      </c>
      <c r="D39" s="487">
        <v>0.52</v>
      </c>
      <c r="E39" s="425">
        <v>268.60000000000002</v>
      </c>
      <c r="F39" s="426">
        <v>139.66999999999999</v>
      </c>
      <c r="G39" s="426">
        <v>268.60000000000002</v>
      </c>
      <c r="H39" s="426">
        <v>139.67200000000003</v>
      </c>
    </row>
    <row r="40" spans="1:8" s="9" customFormat="1" ht="26.25" thickBot="1" x14ac:dyDescent="0.25">
      <c r="A40" s="148" t="s">
        <v>39</v>
      </c>
      <c r="B40" s="141"/>
      <c r="C40" s="142"/>
      <c r="D40" s="296"/>
      <c r="E40" s="429">
        <v>2591.44</v>
      </c>
      <c r="F40" s="265">
        <v>80.33</v>
      </c>
      <c r="G40" s="265">
        <v>2596.94</v>
      </c>
      <c r="H40" s="265">
        <v>17023.314640000001</v>
      </c>
    </row>
    <row r="41" spans="1:8" s="7" customFormat="1" ht="36.75" customHeight="1" x14ac:dyDescent="0.2">
      <c r="A41" s="26" t="s">
        <v>40</v>
      </c>
      <c r="B41" s="253" t="s">
        <v>64</v>
      </c>
      <c r="C41" s="27" t="s">
        <v>68</v>
      </c>
      <c r="D41" s="395">
        <v>3.1E-2</v>
      </c>
      <c r="E41" s="425">
        <v>2591.44</v>
      </c>
      <c r="F41" s="426">
        <v>80.33</v>
      </c>
      <c r="G41" s="426">
        <v>2591.44</v>
      </c>
      <c r="H41" s="426">
        <v>80.334640000000007</v>
      </c>
    </row>
    <row r="42" spans="1:8" s="7" customFormat="1" ht="17.25" customHeight="1" x14ac:dyDescent="0.2">
      <c r="A42" s="153" t="s">
        <v>33</v>
      </c>
      <c r="B42" s="91"/>
      <c r="C42" s="27" t="s">
        <v>67</v>
      </c>
      <c r="D42" s="394"/>
      <c r="E42" s="425">
        <v>0</v>
      </c>
      <c r="F42" s="428">
        <v>0</v>
      </c>
      <c r="G42" s="428">
        <v>5.5</v>
      </c>
      <c r="H42" s="428">
        <v>16942.98</v>
      </c>
    </row>
    <row r="43" spans="1:8" s="7" customFormat="1" x14ac:dyDescent="0.2">
      <c r="A43" s="155" t="s">
        <v>238</v>
      </c>
      <c r="B43" s="135" t="s">
        <v>4</v>
      </c>
      <c r="C43" s="255">
        <v>1</v>
      </c>
      <c r="D43" s="392">
        <v>167.56</v>
      </c>
      <c r="E43" s="425">
        <v>0</v>
      </c>
      <c r="F43" s="426">
        <v>0</v>
      </c>
      <c r="G43" s="426">
        <v>4.5</v>
      </c>
      <c r="H43" s="426">
        <v>754.02</v>
      </c>
    </row>
    <row r="44" spans="1:8" s="7" customFormat="1" ht="13.5" thickBot="1" x14ac:dyDescent="0.25">
      <c r="A44" s="155" t="s">
        <v>296</v>
      </c>
      <c r="B44" s="135" t="s">
        <v>3</v>
      </c>
      <c r="C44" s="255">
        <v>1</v>
      </c>
      <c r="D44" s="392" t="s">
        <v>478</v>
      </c>
      <c r="E44" s="425">
        <v>0</v>
      </c>
      <c r="F44" s="426">
        <v>0</v>
      </c>
      <c r="G44" s="426">
        <v>1</v>
      </c>
      <c r="H44" s="426">
        <v>16188.96</v>
      </c>
    </row>
    <row r="45" spans="1:8" s="9" customFormat="1" ht="26.25" thickBot="1" x14ac:dyDescent="0.25">
      <c r="A45" s="148" t="s">
        <v>41</v>
      </c>
      <c r="B45" s="141"/>
      <c r="C45" s="142"/>
      <c r="D45" s="296"/>
      <c r="E45" s="429">
        <v>2591.44</v>
      </c>
      <c r="F45" s="265">
        <v>412.04</v>
      </c>
      <c r="G45" s="265">
        <v>0</v>
      </c>
      <c r="H45" s="265">
        <v>0</v>
      </c>
    </row>
    <row r="46" spans="1:8" s="9" customFormat="1" ht="26.25" thickBot="1" x14ac:dyDescent="0.25">
      <c r="A46" s="151" t="s">
        <v>43</v>
      </c>
      <c r="B46" s="152"/>
      <c r="C46" s="258"/>
      <c r="D46" s="397"/>
      <c r="E46" s="429">
        <v>2591.44</v>
      </c>
      <c r="F46" s="265">
        <v>93.29</v>
      </c>
      <c r="G46" s="265"/>
      <c r="H46" s="265">
        <v>93.291839999999993</v>
      </c>
    </row>
    <row r="47" spans="1:8" s="7" customFormat="1" ht="17.25" thickBot="1" x14ac:dyDescent="0.25">
      <c r="A47" s="106" t="s">
        <v>44</v>
      </c>
      <c r="B47" s="38" t="s">
        <v>64</v>
      </c>
      <c r="C47" s="245"/>
      <c r="D47" s="395">
        <v>3.6000000000000004E-2</v>
      </c>
      <c r="E47" s="425">
        <v>2591.44</v>
      </c>
      <c r="F47" s="426">
        <v>93.29</v>
      </c>
      <c r="G47" s="426">
        <v>2591.44</v>
      </c>
      <c r="H47" s="426">
        <v>93.291839999999993</v>
      </c>
    </row>
    <row r="48" spans="1:8" s="9" customFormat="1" ht="39" thickBot="1" x14ac:dyDescent="0.25">
      <c r="A48" s="44" t="s">
        <v>45</v>
      </c>
      <c r="B48" s="31"/>
      <c r="C48" s="259"/>
      <c r="D48" s="299"/>
      <c r="E48" s="429">
        <v>28</v>
      </c>
      <c r="F48" s="265">
        <v>1138.6299999999999</v>
      </c>
      <c r="G48" s="265"/>
      <c r="H48" s="265">
        <v>450.221</v>
      </c>
    </row>
    <row r="49" spans="1:8" s="7" customFormat="1" ht="56.25" x14ac:dyDescent="0.2">
      <c r="A49" s="159" t="s">
        <v>46</v>
      </c>
      <c r="B49" s="38" t="s">
        <v>162</v>
      </c>
      <c r="C49" s="42" t="s">
        <v>68</v>
      </c>
      <c r="D49" s="395">
        <v>4.5860000000000003</v>
      </c>
      <c r="E49" s="425">
        <v>28</v>
      </c>
      <c r="F49" s="426">
        <v>256.82</v>
      </c>
      <c r="G49" s="426">
        <v>28</v>
      </c>
      <c r="H49" s="426">
        <v>128.40800000000002</v>
      </c>
    </row>
    <row r="50" spans="1:8" s="7" customFormat="1" x14ac:dyDescent="0.2">
      <c r="A50" s="160" t="s">
        <v>47</v>
      </c>
      <c r="B50" s="14"/>
      <c r="C50" s="30"/>
      <c r="D50" s="394"/>
      <c r="E50" s="425">
        <v>0</v>
      </c>
      <c r="F50" s="436">
        <v>881.81</v>
      </c>
      <c r="G50" s="125"/>
      <c r="H50" s="276">
        <v>321.81299999999999</v>
      </c>
    </row>
    <row r="51" spans="1:8" s="7" customFormat="1" x14ac:dyDescent="0.2">
      <c r="A51" s="164" t="s">
        <v>334</v>
      </c>
      <c r="B51" s="261" t="s">
        <v>4</v>
      </c>
      <c r="C51" s="163">
        <v>1</v>
      </c>
      <c r="D51" s="392">
        <v>1072.71</v>
      </c>
      <c r="E51" s="425">
        <v>0.30000000000000004</v>
      </c>
      <c r="F51" s="426">
        <v>321.81</v>
      </c>
      <c r="G51" s="426">
        <v>0.3</v>
      </c>
      <c r="H51" s="426">
        <v>321.81299999999999</v>
      </c>
    </row>
    <row r="52" spans="1:8" s="7" customFormat="1" ht="13.5" thickBot="1" x14ac:dyDescent="0.25">
      <c r="A52" s="262" t="s">
        <v>217</v>
      </c>
      <c r="B52" s="263" t="s">
        <v>220</v>
      </c>
      <c r="C52" s="203"/>
      <c r="D52" s="301"/>
      <c r="E52" s="425">
        <v>0</v>
      </c>
      <c r="F52" s="436">
        <v>560</v>
      </c>
      <c r="G52" s="426">
        <v>0</v>
      </c>
      <c r="H52" s="276"/>
    </row>
    <row r="53" spans="1:8" s="9" customFormat="1" ht="26.25" customHeight="1" thickBot="1" x14ac:dyDescent="0.25">
      <c r="A53" s="569" t="s">
        <v>48</v>
      </c>
      <c r="B53" s="570"/>
      <c r="C53" s="570"/>
      <c r="D53" s="571"/>
      <c r="E53" s="429">
        <v>0</v>
      </c>
      <c r="F53" s="265">
        <v>130086.25</v>
      </c>
      <c r="G53" s="239"/>
      <c r="H53" s="265">
        <v>212951.66700000002</v>
      </c>
    </row>
    <row r="54" spans="1:8" s="9" customFormat="1" ht="26.25" thickBot="1" x14ac:dyDescent="0.25">
      <c r="A54" s="148" t="s">
        <v>225</v>
      </c>
      <c r="B54" s="141"/>
      <c r="C54" s="142"/>
      <c r="D54" s="296"/>
      <c r="E54" s="429">
        <v>0</v>
      </c>
      <c r="F54" s="265">
        <v>8737.86</v>
      </c>
      <c r="G54" s="265"/>
      <c r="H54" s="265">
        <v>7827.1100000000006</v>
      </c>
    </row>
    <row r="55" spans="1:8" s="7" customFormat="1" ht="15" customHeight="1" x14ac:dyDescent="0.2">
      <c r="A55" s="154" t="s">
        <v>226</v>
      </c>
      <c r="B55" s="158" t="s">
        <v>452</v>
      </c>
      <c r="C55" s="105">
        <v>3</v>
      </c>
      <c r="D55" s="392">
        <v>37.21</v>
      </c>
      <c r="E55" s="425">
        <v>70</v>
      </c>
      <c r="F55" s="426">
        <v>7813.05</v>
      </c>
      <c r="G55" s="426">
        <v>161</v>
      </c>
      <c r="H55" s="426">
        <v>4683.0200000000004</v>
      </c>
    </row>
    <row r="56" spans="1:8" s="7" customFormat="1" x14ac:dyDescent="0.2">
      <c r="A56" s="166" t="s">
        <v>47</v>
      </c>
      <c r="B56" s="158"/>
      <c r="C56" s="167"/>
      <c r="D56" s="394"/>
      <c r="E56" s="425">
        <v>0</v>
      </c>
      <c r="F56" s="426">
        <v>924.81</v>
      </c>
      <c r="G56" s="428">
        <v>66</v>
      </c>
      <c r="H56" s="428">
        <v>3144.09</v>
      </c>
    </row>
    <row r="57" spans="1:8" s="7" customFormat="1" x14ac:dyDescent="0.2">
      <c r="A57" s="156" t="s">
        <v>50</v>
      </c>
      <c r="B57" s="158" t="s">
        <v>293</v>
      </c>
      <c r="C57" s="266">
        <v>1</v>
      </c>
      <c r="D57" s="392">
        <v>61.65</v>
      </c>
      <c r="E57" s="425">
        <v>15</v>
      </c>
      <c r="F57" s="426">
        <v>924.81</v>
      </c>
      <c r="G57" s="426">
        <v>66</v>
      </c>
      <c r="H57" s="426">
        <v>4068.9</v>
      </c>
    </row>
    <row r="58" spans="1:8" s="7" customFormat="1" ht="14.25" customHeight="1" thickBot="1" x14ac:dyDescent="0.25">
      <c r="A58" s="156" t="s">
        <v>455</v>
      </c>
      <c r="B58" s="158" t="s">
        <v>304</v>
      </c>
      <c r="C58" s="267" t="s">
        <v>69</v>
      </c>
      <c r="D58" s="292"/>
      <c r="E58" s="437">
        <v>0</v>
      </c>
      <c r="F58" s="438">
        <v>0</v>
      </c>
      <c r="G58" s="438">
        <v>0</v>
      </c>
      <c r="H58" s="438">
        <v>-924.81</v>
      </c>
    </row>
    <row r="59" spans="1:8" s="9" customFormat="1" ht="39" thickBot="1" x14ac:dyDescent="0.25">
      <c r="A59" s="44" t="s">
        <v>51</v>
      </c>
      <c r="B59" s="32"/>
      <c r="C59" s="52"/>
      <c r="D59" s="303"/>
      <c r="E59" s="429">
        <v>0</v>
      </c>
      <c r="F59" s="268">
        <v>28664.25</v>
      </c>
      <c r="G59" s="269"/>
      <c r="H59" s="268">
        <v>95237.827000000005</v>
      </c>
    </row>
    <row r="60" spans="1:8" s="7" customFormat="1" ht="33.75" x14ac:dyDescent="0.2">
      <c r="A60" s="168" t="s">
        <v>52</v>
      </c>
      <c r="B60" s="38"/>
      <c r="C60" s="33"/>
      <c r="D60" s="292"/>
      <c r="E60" s="439"/>
      <c r="F60" s="436">
        <v>7463.25</v>
      </c>
      <c r="G60" s="477"/>
      <c r="H60" s="436">
        <v>4239.5949999999993</v>
      </c>
    </row>
    <row r="61" spans="1:8" s="7" customFormat="1" x14ac:dyDescent="0.2">
      <c r="A61" s="71" t="s">
        <v>15</v>
      </c>
      <c r="B61" s="14" t="s">
        <v>4</v>
      </c>
      <c r="C61" s="163">
        <v>1</v>
      </c>
      <c r="D61" s="304">
        <v>1.24</v>
      </c>
      <c r="E61" s="425">
        <v>2591.44</v>
      </c>
      <c r="F61" s="426">
        <v>3213.39</v>
      </c>
      <c r="G61" s="426">
        <v>0</v>
      </c>
      <c r="H61" s="426">
        <v>0</v>
      </c>
    </row>
    <row r="62" spans="1:8" s="18" customFormat="1" x14ac:dyDescent="0.2">
      <c r="A62" s="72" t="s">
        <v>16</v>
      </c>
      <c r="B62" s="59" t="s">
        <v>4</v>
      </c>
      <c r="C62" s="105">
        <v>12</v>
      </c>
      <c r="D62" s="304">
        <v>0.51</v>
      </c>
      <c r="E62" s="425">
        <v>552.5</v>
      </c>
      <c r="F62" s="426">
        <v>3381.3</v>
      </c>
      <c r="G62" s="426">
        <v>552.5</v>
      </c>
      <c r="H62" s="426">
        <v>3375.7749999999996</v>
      </c>
    </row>
    <row r="63" spans="1:8" s="18" customFormat="1" x14ac:dyDescent="0.2">
      <c r="A63" s="73" t="s">
        <v>17</v>
      </c>
      <c r="B63" s="59" t="s">
        <v>18</v>
      </c>
      <c r="C63" s="105">
        <v>12</v>
      </c>
      <c r="D63" s="304">
        <v>72.38</v>
      </c>
      <c r="E63" s="425">
        <v>1</v>
      </c>
      <c r="F63" s="426">
        <v>868.56</v>
      </c>
      <c r="G63" s="426">
        <v>1</v>
      </c>
      <c r="H63" s="426">
        <v>863.81999999999994</v>
      </c>
    </row>
    <row r="64" spans="1:8" s="7" customFormat="1" x14ac:dyDescent="0.2">
      <c r="A64" s="270" t="s">
        <v>47</v>
      </c>
      <c r="B64" s="271"/>
      <c r="C64" s="272"/>
      <c r="D64" s="292"/>
      <c r="E64" s="425">
        <v>0</v>
      </c>
      <c r="F64" s="436">
        <v>8707.24</v>
      </c>
      <c r="G64" s="273"/>
      <c r="H64" s="274">
        <v>70188.184000000008</v>
      </c>
    </row>
    <row r="65" spans="1:8" s="7" customFormat="1" x14ac:dyDescent="0.2">
      <c r="A65" s="178" t="s">
        <v>240</v>
      </c>
      <c r="B65" s="57"/>
      <c r="C65" s="34"/>
      <c r="D65" s="402">
        <v>0.28000000000000003</v>
      </c>
      <c r="E65" s="441">
        <v>2591.44</v>
      </c>
      <c r="F65" s="436">
        <v>8707.24</v>
      </c>
      <c r="G65" s="125"/>
      <c r="H65" s="276">
        <v>70188.184000000008</v>
      </c>
    </row>
    <row r="66" spans="1:8" s="7" customFormat="1" x14ac:dyDescent="0.2">
      <c r="A66" s="331" t="s">
        <v>388</v>
      </c>
      <c r="B66" s="46" t="s">
        <v>174</v>
      </c>
      <c r="C66" s="27">
        <v>1</v>
      </c>
      <c r="D66" s="305">
        <v>1132.3800000000001</v>
      </c>
      <c r="E66" s="425">
        <v>0</v>
      </c>
      <c r="F66" s="426">
        <v>0</v>
      </c>
      <c r="G66" s="426">
        <v>0.5</v>
      </c>
      <c r="H66" s="426">
        <v>566.19000000000005</v>
      </c>
    </row>
    <row r="67" spans="1:8" s="7" customFormat="1" x14ac:dyDescent="0.2">
      <c r="A67" s="331" t="s">
        <v>401</v>
      </c>
      <c r="B67" s="46" t="s">
        <v>174</v>
      </c>
      <c r="C67" s="27">
        <v>1</v>
      </c>
      <c r="D67" s="305">
        <v>1421.16</v>
      </c>
      <c r="E67" s="425">
        <v>0</v>
      </c>
      <c r="F67" s="426">
        <v>0</v>
      </c>
      <c r="G67" s="426">
        <v>8</v>
      </c>
      <c r="H67" s="426">
        <v>10783.92</v>
      </c>
    </row>
    <row r="68" spans="1:8" s="7" customFormat="1" x14ac:dyDescent="0.2">
      <c r="A68" s="331" t="s">
        <v>283</v>
      </c>
      <c r="B68" s="46" t="s">
        <v>3</v>
      </c>
      <c r="C68" s="85">
        <v>1</v>
      </c>
      <c r="D68" s="401">
        <v>14540.48</v>
      </c>
      <c r="E68" s="425">
        <v>0</v>
      </c>
      <c r="F68" s="426">
        <v>0</v>
      </c>
      <c r="G68" s="426">
        <v>1</v>
      </c>
      <c r="H68" s="426">
        <v>14540.48</v>
      </c>
    </row>
    <row r="69" spans="1:8" s="7" customFormat="1" x14ac:dyDescent="0.2">
      <c r="A69" s="58" t="s">
        <v>284</v>
      </c>
      <c r="B69" s="57" t="s">
        <v>306</v>
      </c>
      <c r="C69" s="27">
        <v>1</v>
      </c>
      <c r="D69" s="295">
        <v>1594.89</v>
      </c>
      <c r="E69" s="425">
        <v>0</v>
      </c>
      <c r="F69" s="426">
        <v>0</v>
      </c>
      <c r="G69" s="426">
        <v>1</v>
      </c>
      <c r="H69" s="426">
        <v>1594.89</v>
      </c>
    </row>
    <row r="70" spans="1:8" s="16" customFormat="1" x14ac:dyDescent="0.2">
      <c r="A70" s="352" t="s">
        <v>362</v>
      </c>
      <c r="B70" s="56" t="s">
        <v>3</v>
      </c>
      <c r="C70" s="39">
        <v>1</v>
      </c>
      <c r="D70" s="305">
        <v>1867.82</v>
      </c>
      <c r="E70" s="425">
        <v>0</v>
      </c>
      <c r="F70" s="426">
        <v>0</v>
      </c>
      <c r="G70" s="426">
        <v>1</v>
      </c>
      <c r="H70" s="426">
        <v>1867.82</v>
      </c>
    </row>
    <row r="71" spans="1:8" s="16" customFormat="1" x14ac:dyDescent="0.2">
      <c r="A71" s="353" t="s">
        <v>465</v>
      </c>
      <c r="B71" s="56" t="s">
        <v>3</v>
      </c>
      <c r="C71" s="34"/>
      <c r="D71" s="295">
        <v>1727.88</v>
      </c>
      <c r="E71" s="425">
        <v>0</v>
      </c>
      <c r="F71" s="426">
        <v>0</v>
      </c>
      <c r="G71" s="426">
        <v>0.3</v>
      </c>
      <c r="H71" s="426">
        <v>518.36400000000003</v>
      </c>
    </row>
    <row r="72" spans="1:8" s="16" customFormat="1" x14ac:dyDescent="0.2">
      <c r="A72" s="354" t="s">
        <v>173</v>
      </c>
      <c r="B72" s="115" t="s">
        <v>162</v>
      </c>
      <c r="C72" s="34"/>
      <c r="D72" s="295">
        <v>2997.79</v>
      </c>
      <c r="E72" s="425">
        <v>0</v>
      </c>
      <c r="F72" s="426">
        <v>0</v>
      </c>
      <c r="G72" s="426">
        <v>1</v>
      </c>
      <c r="H72" s="426">
        <v>2997.79</v>
      </c>
    </row>
    <row r="73" spans="1:8" s="16" customFormat="1" x14ac:dyDescent="0.2">
      <c r="A73" s="353" t="s">
        <v>336</v>
      </c>
      <c r="B73" s="56" t="s">
        <v>207</v>
      </c>
      <c r="C73" s="34"/>
      <c r="D73" s="295">
        <v>246.7</v>
      </c>
      <c r="E73" s="425">
        <v>0</v>
      </c>
      <c r="F73" s="426">
        <v>0</v>
      </c>
      <c r="G73" s="426">
        <v>1.7000000000000002</v>
      </c>
      <c r="H73" s="426">
        <v>419.39000000000004</v>
      </c>
    </row>
    <row r="74" spans="1:8" s="16" customFormat="1" x14ac:dyDescent="0.2">
      <c r="A74" s="353" t="s">
        <v>323</v>
      </c>
      <c r="B74" s="56" t="s">
        <v>207</v>
      </c>
      <c r="C74" s="34"/>
      <c r="D74" s="295">
        <v>183.3</v>
      </c>
      <c r="E74" s="425">
        <v>0</v>
      </c>
      <c r="F74" s="426">
        <v>0</v>
      </c>
      <c r="G74" s="426">
        <v>110</v>
      </c>
      <c r="H74" s="426">
        <v>19870</v>
      </c>
    </row>
    <row r="75" spans="1:8" s="16" customFormat="1" x14ac:dyDescent="0.2">
      <c r="A75" s="343" t="s">
        <v>183</v>
      </c>
      <c r="B75" s="36" t="s">
        <v>3</v>
      </c>
      <c r="C75" s="34"/>
      <c r="D75" s="295">
        <v>142.5</v>
      </c>
      <c r="E75" s="425">
        <v>0</v>
      </c>
      <c r="F75" s="426">
        <v>0</v>
      </c>
      <c r="G75" s="426">
        <v>1</v>
      </c>
      <c r="H75" s="426">
        <v>142.5</v>
      </c>
    </row>
    <row r="76" spans="1:8" s="16" customFormat="1" x14ac:dyDescent="0.2">
      <c r="A76" s="345" t="s">
        <v>188</v>
      </c>
      <c r="B76" s="36" t="s">
        <v>3</v>
      </c>
      <c r="C76" s="34"/>
      <c r="D76" s="295">
        <v>123.8</v>
      </c>
      <c r="E76" s="425">
        <v>0</v>
      </c>
      <c r="F76" s="426">
        <v>0</v>
      </c>
      <c r="G76" s="426">
        <v>1</v>
      </c>
      <c r="H76" s="426">
        <v>123.8</v>
      </c>
    </row>
    <row r="77" spans="1:8" s="16" customFormat="1" x14ac:dyDescent="0.2">
      <c r="A77" s="343" t="s">
        <v>193</v>
      </c>
      <c r="B77" s="46" t="s">
        <v>162</v>
      </c>
      <c r="C77" s="34"/>
      <c r="D77" s="295">
        <v>105.44</v>
      </c>
      <c r="E77" s="425">
        <v>0</v>
      </c>
      <c r="F77" s="426">
        <v>0</v>
      </c>
      <c r="G77" s="426">
        <v>1</v>
      </c>
      <c r="H77" s="426">
        <v>105.44</v>
      </c>
    </row>
    <row r="78" spans="1:8" s="16" customFormat="1" x14ac:dyDescent="0.2">
      <c r="A78" s="252" t="s">
        <v>198</v>
      </c>
      <c r="B78" s="46" t="s">
        <v>162</v>
      </c>
      <c r="C78" s="34"/>
      <c r="D78" s="295">
        <v>798.97</v>
      </c>
      <c r="E78" s="425">
        <v>0</v>
      </c>
      <c r="F78" s="426">
        <v>0</v>
      </c>
      <c r="G78" s="426">
        <v>2</v>
      </c>
      <c r="H78" s="426">
        <v>1597.94</v>
      </c>
    </row>
    <row r="79" spans="1:8" s="16" customFormat="1" x14ac:dyDescent="0.2">
      <c r="A79" s="346" t="s">
        <v>199</v>
      </c>
      <c r="B79" s="46" t="s">
        <v>162</v>
      </c>
      <c r="C79" s="34"/>
      <c r="D79" s="295">
        <v>413.63</v>
      </c>
      <c r="E79" s="425">
        <v>0</v>
      </c>
      <c r="F79" s="426">
        <v>0</v>
      </c>
      <c r="G79" s="426">
        <v>3</v>
      </c>
      <c r="H79" s="426">
        <v>1240.8899999999999</v>
      </c>
    </row>
    <row r="80" spans="1:8" s="16" customFormat="1" x14ac:dyDescent="0.2">
      <c r="A80" s="343" t="s">
        <v>201</v>
      </c>
      <c r="B80" s="46" t="s">
        <v>162</v>
      </c>
      <c r="C80" s="34"/>
      <c r="D80" s="295">
        <v>14.86</v>
      </c>
      <c r="E80" s="425">
        <v>0</v>
      </c>
      <c r="F80" s="426">
        <v>0</v>
      </c>
      <c r="G80" s="426">
        <v>1</v>
      </c>
      <c r="H80" s="426">
        <v>14.86</v>
      </c>
    </row>
    <row r="81" spans="1:8" s="16" customFormat="1" x14ac:dyDescent="0.2">
      <c r="A81" s="357" t="s">
        <v>379</v>
      </c>
      <c r="B81" s="46" t="s">
        <v>162</v>
      </c>
      <c r="C81" s="34"/>
      <c r="D81" s="295">
        <v>177.4</v>
      </c>
      <c r="E81" s="425">
        <v>0</v>
      </c>
      <c r="F81" s="426">
        <v>0</v>
      </c>
      <c r="G81" s="426">
        <v>7</v>
      </c>
      <c r="H81" s="426">
        <v>1241.8</v>
      </c>
    </row>
    <row r="82" spans="1:8" s="16" customFormat="1" x14ac:dyDescent="0.2">
      <c r="A82" s="357" t="s">
        <v>380</v>
      </c>
      <c r="B82" s="46" t="s">
        <v>162</v>
      </c>
      <c r="C82" s="34"/>
      <c r="D82" s="295">
        <v>181.12</v>
      </c>
      <c r="E82" s="425">
        <v>0</v>
      </c>
      <c r="F82" s="426">
        <v>0</v>
      </c>
      <c r="G82" s="426">
        <v>16</v>
      </c>
      <c r="H82" s="426">
        <v>2897.92</v>
      </c>
    </row>
    <row r="83" spans="1:8" s="16" customFormat="1" x14ac:dyDescent="0.2">
      <c r="A83" s="357" t="s">
        <v>381</v>
      </c>
      <c r="B83" s="46" t="s">
        <v>162</v>
      </c>
      <c r="C83" s="34"/>
      <c r="D83" s="295">
        <v>194.84</v>
      </c>
      <c r="E83" s="425">
        <v>0</v>
      </c>
      <c r="F83" s="426">
        <v>0</v>
      </c>
      <c r="G83" s="426">
        <v>15</v>
      </c>
      <c r="H83" s="426">
        <v>2922.6</v>
      </c>
    </row>
    <row r="84" spans="1:8" s="16" customFormat="1" x14ac:dyDescent="0.2">
      <c r="A84" s="343" t="s">
        <v>391</v>
      </c>
      <c r="B84" s="46" t="s">
        <v>162</v>
      </c>
      <c r="C84" s="34"/>
      <c r="D84" s="295">
        <v>541.32000000000005</v>
      </c>
      <c r="E84" s="425">
        <v>0</v>
      </c>
      <c r="F84" s="426">
        <v>0</v>
      </c>
      <c r="G84" s="426">
        <v>2</v>
      </c>
      <c r="H84" s="426">
        <v>1082.6400000000001</v>
      </c>
    </row>
    <row r="85" spans="1:8" s="16" customFormat="1" x14ac:dyDescent="0.2">
      <c r="A85" s="343" t="s">
        <v>202</v>
      </c>
      <c r="B85" s="46" t="s">
        <v>162</v>
      </c>
      <c r="C85" s="34"/>
      <c r="D85" s="295">
        <v>91.1</v>
      </c>
      <c r="E85" s="425">
        <v>0</v>
      </c>
      <c r="F85" s="426">
        <v>0</v>
      </c>
      <c r="G85" s="426">
        <v>10</v>
      </c>
      <c r="H85" s="426">
        <v>868.07999999999993</v>
      </c>
    </row>
    <row r="86" spans="1:8" s="16" customFormat="1" x14ac:dyDescent="0.2">
      <c r="A86" s="343" t="s">
        <v>203</v>
      </c>
      <c r="B86" s="46" t="s">
        <v>162</v>
      </c>
      <c r="C86" s="34"/>
      <c r="D86" s="295">
        <v>126.77</v>
      </c>
      <c r="E86" s="425">
        <v>0</v>
      </c>
      <c r="F86" s="426">
        <v>0</v>
      </c>
      <c r="G86" s="426">
        <v>8</v>
      </c>
      <c r="H86" s="426">
        <v>1014.16</v>
      </c>
    </row>
    <row r="87" spans="1:8" s="16" customFormat="1" x14ac:dyDescent="0.2">
      <c r="A87" s="343" t="s">
        <v>204</v>
      </c>
      <c r="B87" s="46" t="s">
        <v>162</v>
      </c>
      <c r="C87" s="34"/>
      <c r="D87" s="295">
        <v>61.64</v>
      </c>
      <c r="E87" s="425">
        <v>0</v>
      </c>
      <c r="F87" s="426">
        <v>0</v>
      </c>
      <c r="G87" s="426">
        <v>4</v>
      </c>
      <c r="H87" s="426">
        <v>246.56</v>
      </c>
    </row>
    <row r="88" spans="1:8" s="16" customFormat="1" x14ac:dyDescent="0.2">
      <c r="A88" s="343" t="s">
        <v>205</v>
      </c>
      <c r="B88" s="46" t="s">
        <v>162</v>
      </c>
      <c r="C88" s="34"/>
      <c r="D88" s="295">
        <v>80.95</v>
      </c>
      <c r="E88" s="425">
        <v>0</v>
      </c>
      <c r="F88" s="426">
        <v>0</v>
      </c>
      <c r="G88" s="426">
        <v>12</v>
      </c>
      <c r="H88" s="426">
        <v>950.56</v>
      </c>
    </row>
    <row r="89" spans="1:8" s="16" customFormat="1" x14ac:dyDescent="0.2">
      <c r="A89" s="357" t="s">
        <v>206</v>
      </c>
      <c r="B89" s="46" t="s">
        <v>162</v>
      </c>
      <c r="C89" s="34"/>
      <c r="D89" s="295">
        <v>366.57</v>
      </c>
      <c r="E89" s="425">
        <v>0</v>
      </c>
      <c r="F89" s="426">
        <v>0</v>
      </c>
      <c r="G89" s="426">
        <v>1</v>
      </c>
      <c r="H89" s="426">
        <v>366.57</v>
      </c>
    </row>
    <row r="90" spans="1:8" s="16" customFormat="1" x14ac:dyDescent="0.2">
      <c r="A90" s="357" t="s">
        <v>392</v>
      </c>
      <c r="B90" s="46" t="s">
        <v>162</v>
      </c>
      <c r="C90" s="34"/>
      <c r="D90" s="295">
        <v>181.02</v>
      </c>
      <c r="E90" s="425">
        <v>0</v>
      </c>
      <c r="F90" s="426">
        <v>0</v>
      </c>
      <c r="G90" s="426">
        <v>1</v>
      </c>
      <c r="H90" s="426">
        <v>181.02</v>
      </c>
    </row>
    <row r="91" spans="1:8" s="16" customFormat="1" x14ac:dyDescent="0.2">
      <c r="A91" s="359" t="s">
        <v>443</v>
      </c>
      <c r="B91" s="57" t="s">
        <v>3</v>
      </c>
      <c r="C91" s="34"/>
      <c r="D91" s="295">
        <v>2032</v>
      </c>
      <c r="E91" s="425"/>
      <c r="F91" s="426"/>
      <c r="G91" s="426"/>
      <c r="H91" s="426">
        <v>2032</v>
      </c>
    </row>
    <row r="92" spans="1:8" s="16" customFormat="1" ht="36" x14ac:dyDescent="0.2">
      <c r="A92" s="106" t="s">
        <v>53</v>
      </c>
      <c r="B92" s="179" t="s">
        <v>18</v>
      </c>
      <c r="C92" s="180">
        <v>24</v>
      </c>
      <c r="D92" s="394">
        <v>62.24</v>
      </c>
      <c r="E92" s="425">
        <v>1</v>
      </c>
      <c r="F92" s="436">
        <v>1493.76</v>
      </c>
      <c r="G92" s="426">
        <v>1</v>
      </c>
      <c r="H92" s="436">
        <v>1419.31</v>
      </c>
    </row>
    <row r="93" spans="1:8" s="16" customFormat="1" x14ac:dyDescent="0.2">
      <c r="A93" s="348" t="s">
        <v>241</v>
      </c>
      <c r="B93" s="14" t="s">
        <v>18</v>
      </c>
      <c r="C93" s="34"/>
      <c r="D93" s="394">
        <v>11000</v>
      </c>
      <c r="E93" s="441">
        <v>1</v>
      </c>
      <c r="F93" s="436">
        <v>11000</v>
      </c>
      <c r="G93" s="125"/>
      <c r="H93" s="274">
        <v>19390.738000000001</v>
      </c>
    </row>
    <row r="94" spans="1:8" s="16" customFormat="1" x14ac:dyDescent="0.2">
      <c r="A94" s="335" t="s">
        <v>242</v>
      </c>
      <c r="B94" s="48" t="s">
        <v>162</v>
      </c>
      <c r="C94" s="34"/>
      <c r="D94" s="295">
        <v>1232.6199999999999</v>
      </c>
      <c r="E94" s="425">
        <v>0</v>
      </c>
      <c r="F94" s="426">
        <v>0</v>
      </c>
      <c r="G94" s="426">
        <v>2</v>
      </c>
      <c r="H94" s="426">
        <v>2465.2399999999998</v>
      </c>
    </row>
    <row r="95" spans="1:8" s="7" customFormat="1" x14ac:dyDescent="0.2">
      <c r="A95" s="335" t="s">
        <v>462</v>
      </c>
      <c r="B95" s="46" t="s">
        <v>162</v>
      </c>
      <c r="C95" s="34"/>
      <c r="D95" s="295">
        <v>1131.42</v>
      </c>
      <c r="E95" s="425">
        <v>0</v>
      </c>
      <c r="F95" s="426">
        <v>0</v>
      </c>
      <c r="G95" s="426">
        <v>1</v>
      </c>
      <c r="H95" s="426">
        <v>1131.42</v>
      </c>
    </row>
    <row r="96" spans="1:8" s="7" customFormat="1" x14ac:dyDescent="0.2">
      <c r="A96" s="336" t="s">
        <v>176</v>
      </c>
      <c r="B96" s="48" t="s">
        <v>162</v>
      </c>
      <c r="C96" s="34"/>
      <c r="D96" s="295">
        <v>79.400000000000006</v>
      </c>
      <c r="E96" s="425">
        <v>0</v>
      </c>
      <c r="F96" s="426">
        <v>0</v>
      </c>
      <c r="G96" s="426">
        <v>55</v>
      </c>
      <c r="H96" s="426">
        <v>4242.2</v>
      </c>
    </row>
    <row r="97" spans="1:8" s="7" customFormat="1" x14ac:dyDescent="0.2">
      <c r="A97" s="338" t="s">
        <v>267</v>
      </c>
      <c r="B97" s="14" t="s">
        <v>3</v>
      </c>
      <c r="C97" s="27">
        <v>1</v>
      </c>
      <c r="D97" s="305">
        <v>773.27</v>
      </c>
      <c r="E97" s="425">
        <v>0</v>
      </c>
      <c r="F97" s="426">
        <v>0</v>
      </c>
      <c r="G97" s="426">
        <v>2</v>
      </c>
      <c r="H97" s="426">
        <v>1546.54</v>
      </c>
    </row>
    <row r="98" spans="1:8" s="7" customFormat="1" x14ac:dyDescent="0.2">
      <c r="A98" s="113" t="s">
        <v>399</v>
      </c>
      <c r="B98" s="107" t="s">
        <v>174</v>
      </c>
      <c r="C98" s="230"/>
      <c r="D98" s="295">
        <v>800.47</v>
      </c>
      <c r="E98" s="425"/>
      <c r="F98" s="426"/>
      <c r="G98" s="426">
        <v>0.4</v>
      </c>
      <c r="H98" s="426">
        <v>320.18800000000005</v>
      </c>
    </row>
    <row r="99" spans="1:8" s="7" customFormat="1" x14ac:dyDescent="0.2">
      <c r="A99" s="339" t="s">
        <v>251</v>
      </c>
      <c r="B99" s="62" t="s">
        <v>3</v>
      </c>
      <c r="C99" s="27">
        <v>1</v>
      </c>
      <c r="D99" s="300">
        <v>756.38</v>
      </c>
      <c r="E99" s="425">
        <v>0</v>
      </c>
      <c r="F99" s="426">
        <v>0</v>
      </c>
      <c r="G99" s="426">
        <v>1</v>
      </c>
      <c r="H99" s="426">
        <v>756.38</v>
      </c>
    </row>
    <row r="100" spans="1:8" s="7" customFormat="1" x14ac:dyDescent="0.2">
      <c r="A100" s="340" t="s">
        <v>255</v>
      </c>
      <c r="B100" s="14" t="s">
        <v>3</v>
      </c>
      <c r="C100" s="27">
        <v>1</v>
      </c>
      <c r="D100" s="305">
        <v>1509.82</v>
      </c>
      <c r="E100" s="425">
        <v>0</v>
      </c>
      <c r="F100" s="426">
        <v>0</v>
      </c>
      <c r="G100" s="426">
        <v>5</v>
      </c>
      <c r="H100" s="426">
        <v>7549.0999999999995</v>
      </c>
    </row>
    <row r="101" spans="1:8" s="7" customFormat="1" x14ac:dyDescent="0.2">
      <c r="A101" s="343" t="s">
        <v>181</v>
      </c>
      <c r="B101" s="36" t="s">
        <v>3</v>
      </c>
      <c r="C101" s="34"/>
      <c r="D101" s="295">
        <v>87.98</v>
      </c>
      <c r="E101" s="425">
        <v>0</v>
      </c>
      <c r="F101" s="426">
        <v>0</v>
      </c>
      <c r="G101" s="426">
        <v>1</v>
      </c>
      <c r="H101" s="426">
        <v>87.98</v>
      </c>
    </row>
    <row r="102" spans="1:8" s="7" customFormat="1" x14ac:dyDescent="0.2">
      <c r="A102" s="345" t="s">
        <v>186</v>
      </c>
      <c r="B102" s="36" t="s">
        <v>3</v>
      </c>
      <c r="C102" s="34"/>
      <c r="D102" s="295">
        <v>97.28</v>
      </c>
      <c r="E102" s="425">
        <v>0</v>
      </c>
      <c r="F102" s="426">
        <v>0</v>
      </c>
      <c r="G102" s="426">
        <v>1</v>
      </c>
      <c r="H102" s="426">
        <v>97.28</v>
      </c>
    </row>
    <row r="103" spans="1:8" s="7" customFormat="1" x14ac:dyDescent="0.2">
      <c r="A103" s="343" t="s">
        <v>191</v>
      </c>
      <c r="B103" s="36" t="s">
        <v>3</v>
      </c>
      <c r="C103" s="34"/>
      <c r="D103" s="295">
        <v>69.739999999999995</v>
      </c>
      <c r="E103" s="425">
        <v>0</v>
      </c>
      <c r="F103" s="426">
        <v>0</v>
      </c>
      <c r="G103" s="426">
        <v>1</v>
      </c>
      <c r="H103" s="426">
        <v>69.739999999999995</v>
      </c>
    </row>
    <row r="104" spans="1:8" s="7" customFormat="1" x14ac:dyDescent="0.2">
      <c r="A104" s="343" t="s">
        <v>458</v>
      </c>
      <c r="B104" s="46" t="s">
        <v>207</v>
      </c>
      <c r="C104" s="34"/>
      <c r="D104" s="295">
        <v>195.21</v>
      </c>
      <c r="E104" s="425">
        <v>0</v>
      </c>
      <c r="F104" s="426">
        <v>0</v>
      </c>
      <c r="G104" s="426">
        <v>1</v>
      </c>
      <c r="H104" s="426">
        <v>195.21</v>
      </c>
    </row>
    <row r="105" spans="1:8" s="7" customFormat="1" x14ac:dyDescent="0.2">
      <c r="A105" s="345" t="s">
        <v>196</v>
      </c>
      <c r="B105" s="46" t="s">
        <v>162</v>
      </c>
      <c r="C105" s="34"/>
      <c r="D105" s="295">
        <v>60.33</v>
      </c>
      <c r="E105" s="425">
        <v>0</v>
      </c>
      <c r="F105" s="426">
        <v>0</v>
      </c>
      <c r="G105" s="426">
        <v>1</v>
      </c>
      <c r="H105" s="426">
        <v>60.33</v>
      </c>
    </row>
    <row r="106" spans="1:8" s="7" customFormat="1" x14ac:dyDescent="0.2">
      <c r="A106" s="346" t="s">
        <v>199</v>
      </c>
      <c r="B106" s="46" t="s">
        <v>162</v>
      </c>
      <c r="C106" s="34"/>
      <c r="D106" s="295">
        <v>413.63</v>
      </c>
      <c r="E106" s="425">
        <v>0</v>
      </c>
      <c r="F106" s="426">
        <v>0</v>
      </c>
      <c r="G106" s="426">
        <v>1</v>
      </c>
      <c r="H106" s="426">
        <v>413.63</v>
      </c>
    </row>
    <row r="107" spans="1:8" s="7" customFormat="1" ht="13.5" thickBot="1" x14ac:dyDescent="0.25">
      <c r="A107" s="343" t="s">
        <v>202</v>
      </c>
      <c r="B107" s="46" t="s">
        <v>162</v>
      </c>
      <c r="C107" s="34"/>
      <c r="D107" s="295">
        <v>91.1</v>
      </c>
      <c r="E107" s="425">
        <v>0</v>
      </c>
      <c r="F107" s="426">
        <v>0</v>
      </c>
      <c r="G107" s="426">
        <v>5</v>
      </c>
      <c r="H107" s="426">
        <v>455.49999999999994</v>
      </c>
    </row>
    <row r="108" spans="1:8" s="7" customFormat="1" ht="26.25" thickBot="1" x14ac:dyDescent="0.25">
      <c r="A108" s="90" t="s">
        <v>229</v>
      </c>
      <c r="B108" s="31"/>
      <c r="C108" s="43"/>
      <c r="D108" s="309"/>
      <c r="E108" s="239"/>
      <c r="F108" s="265">
        <v>49440.380000000005</v>
      </c>
      <c r="G108" s="239"/>
      <c r="H108" s="265">
        <v>49440.38</v>
      </c>
    </row>
    <row r="109" spans="1:8" s="18" customFormat="1" x14ac:dyDescent="0.2">
      <c r="A109" s="106" t="s">
        <v>371</v>
      </c>
      <c r="B109" s="184" t="s">
        <v>293</v>
      </c>
      <c r="C109" s="185">
        <v>1</v>
      </c>
      <c r="D109" s="310">
        <v>20.38</v>
      </c>
      <c r="E109" s="425">
        <v>1885</v>
      </c>
      <c r="F109" s="426">
        <v>38416.300000000003</v>
      </c>
      <c r="G109" s="426">
        <v>1885</v>
      </c>
      <c r="H109" s="426">
        <v>38416.299999999996</v>
      </c>
    </row>
    <row r="110" spans="1:8" s="10" customFormat="1" x14ac:dyDescent="0.2">
      <c r="A110" s="65" t="s">
        <v>54</v>
      </c>
      <c r="B110" s="188" t="s">
        <v>18</v>
      </c>
      <c r="C110" s="163">
        <v>1</v>
      </c>
      <c r="D110" s="401">
        <v>868.52</v>
      </c>
      <c r="E110" s="425">
        <v>1</v>
      </c>
      <c r="F110" s="426">
        <v>868.52</v>
      </c>
      <c r="G110" s="426">
        <v>1</v>
      </c>
      <c r="H110" s="426">
        <v>868.52</v>
      </c>
    </row>
    <row r="111" spans="1:8" s="10" customFormat="1" x14ac:dyDescent="0.2">
      <c r="A111" s="58" t="s">
        <v>373</v>
      </c>
      <c r="B111" s="188" t="s">
        <v>18</v>
      </c>
      <c r="C111" s="163">
        <v>1</v>
      </c>
      <c r="D111" s="312">
        <v>434.26</v>
      </c>
      <c r="E111" s="425">
        <v>1</v>
      </c>
      <c r="F111" s="426">
        <v>434.26</v>
      </c>
      <c r="G111" s="426">
        <v>1</v>
      </c>
      <c r="H111" s="426">
        <v>434.26</v>
      </c>
    </row>
    <row r="112" spans="1:8" s="7" customFormat="1" x14ac:dyDescent="0.2">
      <c r="A112" s="65" t="s">
        <v>374</v>
      </c>
      <c r="B112" s="188" t="s">
        <v>18</v>
      </c>
      <c r="C112" s="163">
        <v>1</v>
      </c>
      <c r="D112" s="312">
        <v>434.26</v>
      </c>
      <c r="E112" s="425">
        <v>1</v>
      </c>
      <c r="F112" s="426">
        <v>434.26</v>
      </c>
      <c r="G112" s="426">
        <v>1</v>
      </c>
      <c r="H112" s="426">
        <v>434.26</v>
      </c>
    </row>
    <row r="113" spans="1:8" s="9" customFormat="1" ht="24.75" thickBot="1" x14ac:dyDescent="0.25">
      <c r="A113" s="58" t="s">
        <v>55</v>
      </c>
      <c r="B113" s="187" t="s">
        <v>65</v>
      </c>
      <c r="C113" s="105">
        <v>1</v>
      </c>
      <c r="D113" s="313">
        <v>0.96</v>
      </c>
      <c r="E113" s="425">
        <v>9674</v>
      </c>
      <c r="F113" s="426">
        <v>9287.0400000000009</v>
      </c>
      <c r="G113" s="426">
        <v>9674</v>
      </c>
      <c r="H113" s="426">
        <v>9287.0399999999991</v>
      </c>
    </row>
    <row r="114" spans="1:8" s="16" customFormat="1" ht="26.25" thickBot="1" x14ac:dyDescent="0.25">
      <c r="A114" s="191" t="s">
        <v>309</v>
      </c>
      <c r="B114" s="70"/>
      <c r="C114" s="74"/>
      <c r="D114" s="290"/>
      <c r="E114" s="89"/>
      <c r="F114" s="265">
        <v>10401.48</v>
      </c>
      <c r="G114" s="89"/>
      <c r="H114" s="265">
        <v>10890.23</v>
      </c>
    </row>
    <row r="115" spans="1:8" s="16" customFormat="1" x14ac:dyDescent="0.2">
      <c r="A115" s="106" t="s">
        <v>227</v>
      </c>
      <c r="B115" s="192" t="s">
        <v>307</v>
      </c>
      <c r="C115" s="193">
        <v>12</v>
      </c>
      <c r="D115" s="304">
        <v>700</v>
      </c>
      <c r="E115" s="425">
        <v>1</v>
      </c>
      <c r="F115" s="426">
        <v>8546.52</v>
      </c>
      <c r="G115" s="426">
        <v>1</v>
      </c>
      <c r="H115" s="426">
        <v>8280</v>
      </c>
    </row>
    <row r="116" spans="1:8" s="16" customFormat="1" x14ac:dyDescent="0.2">
      <c r="A116" s="106" t="s">
        <v>228</v>
      </c>
      <c r="B116" s="194" t="s">
        <v>307</v>
      </c>
      <c r="C116" s="163">
        <v>12</v>
      </c>
      <c r="D116" s="304">
        <v>154.58000000000001</v>
      </c>
      <c r="E116" s="425">
        <v>1</v>
      </c>
      <c r="F116" s="426">
        <v>1854.96</v>
      </c>
      <c r="G116" s="426">
        <v>1</v>
      </c>
      <c r="H116" s="426">
        <v>1845.47</v>
      </c>
    </row>
    <row r="117" spans="1:8" s="16" customFormat="1" ht="13.5" thickBot="1" x14ac:dyDescent="0.25">
      <c r="A117" s="106" t="s">
        <v>426</v>
      </c>
      <c r="B117" s="189" t="s">
        <v>307</v>
      </c>
      <c r="C117" s="195">
        <v>12</v>
      </c>
      <c r="D117" s="292">
        <v>64.06</v>
      </c>
      <c r="E117" s="425">
        <v>0</v>
      </c>
      <c r="F117" s="426">
        <v>0</v>
      </c>
      <c r="G117" s="426">
        <v>1</v>
      </c>
      <c r="H117" s="426">
        <v>764.76</v>
      </c>
    </row>
    <row r="118" spans="1:8" s="19" customFormat="1" ht="26.25" thickBot="1" x14ac:dyDescent="0.25">
      <c r="A118" s="196" t="s">
        <v>310</v>
      </c>
      <c r="B118" s="31"/>
      <c r="C118" s="43"/>
      <c r="D118" s="290"/>
      <c r="E118" s="265"/>
      <c r="F118" s="265">
        <v>23722.679999999997</v>
      </c>
      <c r="G118" s="265"/>
      <c r="H118" s="265">
        <v>42977.119999999995</v>
      </c>
    </row>
    <row r="119" spans="1:8" s="20" customFormat="1" ht="24" x14ac:dyDescent="0.2">
      <c r="A119" s="197" t="s">
        <v>56</v>
      </c>
      <c r="B119" s="181" t="s">
        <v>64</v>
      </c>
      <c r="C119" s="163" t="s">
        <v>21</v>
      </c>
      <c r="D119" s="315" t="s">
        <v>478</v>
      </c>
      <c r="E119" s="425">
        <v>2591.44</v>
      </c>
      <c r="F119" s="436">
        <v>14526.48</v>
      </c>
      <c r="G119" s="426">
        <v>0</v>
      </c>
      <c r="H119" s="436">
        <v>14526.48</v>
      </c>
    </row>
    <row r="120" spans="1:8" s="9" customFormat="1" ht="24" x14ac:dyDescent="0.2">
      <c r="A120" s="198" t="s">
        <v>57</v>
      </c>
      <c r="B120" s="199"/>
      <c r="C120" s="163"/>
      <c r="D120" s="315"/>
      <c r="E120" s="425">
        <v>0</v>
      </c>
      <c r="F120" s="436">
        <v>5049.8999999999996</v>
      </c>
      <c r="G120" s="428"/>
      <c r="H120" s="276">
        <v>5021.8499999999995</v>
      </c>
    </row>
    <row r="121" spans="1:8" s="9" customFormat="1" x14ac:dyDescent="0.2">
      <c r="A121" s="200" t="s">
        <v>19</v>
      </c>
      <c r="B121" s="199" t="s">
        <v>71</v>
      </c>
      <c r="C121" s="163">
        <v>12</v>
      </c>
      <c r="D121" s="316">
        <v>13.03</v>
      </c>
      <c r="E121" s="425">
        <v>20</v>
      </c>
      <c r="F121" s="426">
        <v>3127.2</v>
      </c>
      <c r="G121" s="426">
        <v>20</v>
      </c>
      <c r="H121" s="426">
        <v>3110.2</v>
      </c>
    </row>
    <row r="122" spans="1:8" s="9" customFormat="1" x14ac:dyDescent="0.2">
      <c r="A122" s="200" t="s">
        <v>20</v>
      </c>
      <c r="B122" s="199" t="s">
        <v>4</v>
      </c>
      <c r="C122" s="163">
        <v>12</v>
      </c>
      <c r="D122" s="316">
        <v>0.28999999999999998</v>
      </c>
      <c r="E122" s="425">
        <v>552.5</v>
      </c>
      <c r="F122" s="426">
        <v>1922.7</v>
      </c>
      <c r="G122" s="426">
        <v>552.5</v>
      </c>
      <c r="H122" s="426">
        <v>1911.6499999999999</v>
      </c>
    </row>
    <row r="123" spans="1:8" s="9" customFormat="1" ht="36" x14ac:dyDescent="0.2">
      <c r="A123" s="150" t="s">
        <v>311</v>
      </c>
      <c r="B123" s="199"/>
      <c r="C123" s="163" t="s">
        <v>312</v>
      </c>
      <c r="D123" s="315"/>
      <c r="E123" s="441">
        <v>0</v>
      </c>
      <c r="F123" s="436">
        <v>4146.3</v>
      </c>
      <c r="G123" s="276"/>
      <c r="H123" s="276">
        <v>23428.789999999997</v>
      </c>
    </row>
    <row r="124" spans="1:8" s="9" customFormat="1" x14ac:dyDescent="0.2">
      <c r="A124" s="227" t="s">
        <v>395</v>
      </c>
      <c r="B124" s="36" t="s">
        <v>162</v>
      </c>
      <c r="C124" s="27"/>
      <c r="D124" s="295">
        <v>58.26</v>
      </c>
      <c r="E124" s="425">
        <v>0</v>
      </c>
      <c r="F124" s="426">
        <v>0</v>
      </c>
      <c r="G124" s="426">
        <v>240</v>
      </c>
      <c r="H124" s="426">
        <v>13982.4</v>
      </c>
    </row>
    <row r="125" spans="1:8" s="9" customFormat="1" x14ac:dyDescent="0.2">
      <c r="A125" s="331" t="s">
        <v>163</v>
      </c>
      <c r="B125" s="36" t="s">
        <v>3</v>
      </c>
      <c r="C125" s="27"/>
      <c r="D125" s="295">
        <v>27.69</v>
      </c>
      <c r="E125" s="425">
        <v>0</v>
      </c>
      <c r="F125" s="426">
        <v>0</v>
      </c>
      <c r="G125" s="426">
        <v>40</v>
      </c>
      <c r="H125" s="426">
        <v>1107.6000000000001</v>
      </c>
    </row>
    <row r="126" spans="1:8" s="9" customFormat="1" x14ac:dyDescent="0.2">
      <c r="A126" s="331" t="s">
        <v>164</v>
      </c>
      <c r="B126" s="36" t="s">
        <v>162</v>
      </c>
      <c r="C126" s="27"/>
      <c r="D126" s="295">
        <v>3335</v>
      </c>
      <c r="E126" s="425">
        <v>0</v>
      </c>
      <c r="F126" s="426">
        <v>0</v>
      </c>
      <c r="G126" s="426">
        <v>2</v>
      </c>
      <c r="H126" s="426">
        <v>6670</v>
      </c>
    </row>
    <row r="127" spans="1:8" s="9" customFormat="1" x14ac:dyDescent="0.2">
      <c r="A127" s="331" t="s">
        <v>166</v>
      </c>
      <c r="B127" s="36" t="s">
        <v>162</v>
      </c>
      <c r="C127" s="27"/>
      <c r="D127" s="295">
        <v>723.19</v>
      </c>
      <c r="E127" s="425">
        <v>0</v>
      </c>
      <c r="F127" s="426">
        <v>0</v>
      </c>
      <c r="G127" s="426">
        <v>1</v>
      </c>
      <c r="H127" s="426">
        <v>723.19</v>
      </c>
    </row>
    <row r="128" spans="1:8" s="9" customFormat="1" ht="13.5" thickBot="1" x14ac:dyDescent="0.25">
      <c r="A128" s="334" t="s">
        <v>475</v>
      </c>
      <c r="B128" s="36" t="s">
        <v>162</v>
      </c>
      <c r="C128" s="27"/>
      <c r="D128" s="295">
        <v>47.04</v>
      </c>
      <c r="E128" s="425">
        <v>0</v>
      </c>
      <c r="F128" s="426">
        <v>0</v>
      </c>
      <c r="G128" s="426">
        <v>20</v>
      </c>
      <c r="H128" s="426">
        <v>945.6</v>
      </c>
    </row>
    <row r="129" spans="1:8" s="7" customFormat="1" ht="26.25" thickBot="1" x14ac:dyDescent="0.25">
      <c r="A129" s="196" t="s">
        <v>313</v>
      </c>
      <c r="B129" s="201"/>
      <c r="C129" s="202"/>
      <c r="D129" s="317"/>
      <c r="E129" s="429">
        <v>0</v>
      </c>
      <c r="F129" s="265">
        <v>9119.6</v>
      </c>
      <c r="G129" s="265">
        <v>0</v>
      </c>
      <c r="H129" s="265">
        <v>6579</v>
      </c>
    </row>
    <row r="130" spans="1:8" s="7" customFormat="1" ht="24.75" thickBot="1" x14ac:dyDescent="0.25">
      <c r="A130" s="154" t="s">
        <v>58</v>
      </c>
      <c r="B130" s="179" t="s">
        <v>64</v>
      </c>
      <c r="C130" s="203">
        <v>1</v>
      </c>
      <c r="D130" s="292"/>
      <c r="E130" s="425">
        <v>2591.4</v>
      </c>
      <c r="F130" s="426">
        <v>9119.6</v>
      </c>
      <c r="G130" s="426">
        <v>0</v>
      </c>
      <c r="H130" s="426">
        <v>6579</v>
      </c>
    </row>
    <row r="131" spans="1:8" ht="23.25" customHeight="1" thickBot="1" x14ac:dyDescent="0.25">
      <c r="A131" s="572" t="s">
        <v>61</v>
      </c>
      <c r="B131" s="573"/>
      <c r="C131" s="573"/>
      <c r="D131" s="574"/>
      <c r="E131" s="442"/>
      <c r="F131" s="519">
        <v>186369.6</v>
      </c>
      <c r="G131" s="277"/>
      <c r="H131" s="265">
        <v>185691.261264</v>
      </c>
    </row>
    <row r="132" spans="1:8" s="7" customFormat="1" ht="26.25" thickBot="1" x14ac:dyDescent="0.25">
      <c r="A132" s="214" t="s">
        <v>316</v>
      </c>
      <c r="B132" s="100"/>
      <c r="C132" s="101"/>
      <c r="D132" s="319"/>
      <c r="E132" s="430">
        <v>292.10000000000002</v>
      </c>
      <c r="F132" s="431">
        <v>58616.7</v>
      </c>
      <c r="G132" s="239">
        <f>E132</f>
        <v>292.10000000000002</v>
      </c>
      <c r="H132" s="265">
        <v>58317.792959999999</v>
      </c>
    </row>
    <row r="133" spans="1:8" s="7" customFormat="1" ht="16.5" x14ac:dyDescent="0.2">
      <c r="A133" s="410" t="s">
        <v>231</v>
      </c>
      <c r="B133" s="64" t="s">
        <v>64</v>
      </c>
      <c r="C133" s="87" t="s">
        <v>337</v>
      </c>
      <c r="D133" s="309" t="s">
        <v>317</v>
      </c>
      <c r="E133" s="425">
        <f>E132</f>
        <v>292.10000000000002</v>
      </c>
      <c r="F133" s="426">
        <f>F132-F134</f>
        <v>55631.360000000001</v>
      </c>
      <c r="G133" s="426">
        <v>2591.44</v>
      </c>
      <c r="H133" s="426">
        <v>55379.1</v>
      </c>
    </row>
    <row r="134" spans="1:8" ht="24.75" thickBot="1" x14ac:dyDescent="0.25">
      <c r="A134" s="215" t="s">
        <v>331</v>
      </c>
      <c r="B134" s="14" t="s">
        <v>64</v>
      </c>
      <c r="C134" s="88">
        <v>12</v>
      </c>
      <c r="D134" s="381">
        <v>9.6000000000000002E-2</v>
      </c>
      <c r="E134" s="425">
        <v>2591</v>
      </c>
      <c r="F134" s="426">
        <v>2985.34</v>
      </c>
      <c r="G134" s="426">
        <v>2591.44</v>
      </c>
      <c r="H134" s="426">
        <v>2938.6929600000003</v>
      </c>
    </row>
    <row r="135" spans="1:8" ht="51.75" thickBot="1" x14ac:dyDescent="0.25">
      <c r="A135" s="216" t="s">
        <v>318</v>
      </c>
      <c r="B135" s="63" t="s">
        <v>64</v>
      </c>
      <c r="C135" s="411" t="s">
        <v>70</v>
      </c>
      <c r="D135" s="290" t="s">
        <v>317</v>
      </c>
      <c r="E135" s="429">
        <v>1812</v>
      </c>
      <c r="F135" s="265">
        <v>105868.19</v>
      </c>
      <c r="G135" s="424">
        <v>2591.44</v>
      </c>
      <c r="H135" s="265">
        <v>105212.51</v>
      </c>
    </row>
    <row r="136" spans="1:8" s="9" customFormat="1" ht="64.5" thickBot="1" x14ac:dyDescent="0.25">
      <c r="A136" s="217" t="s">
        <v>319</v>
      </c>
      <c r="B136" s="281" t="s">
        <v>64</v>
      </c>
      <c r="C136" s="82">
        <v>1</v>
      </c>
      <c r="D136" s="405">
        <v>3.4666666666666665E-3</v>
      </c>
      <c r="E136" s="429">
        <v>2591.44</v>
      </c>
      <c r="F136" s="265">
        <v>116.61</v>
      </c>
      <c r="G136" s="424">
        <v>2591.44</v>
      </c>
      <c r="H136" s="265">
        <v>107.803904</v>
      </c>
    </row>
    <row r="137" spans="1:8" s="9" customFormat="1" ht="39" thickBot="1" x14ac:dyDescent="0.25">
      <c r="A137" s="196" t="s">
        <v>320</v>
      </c>
      <c r="B137" s="282" t="s">
        <v>64</v>
      </c>
      <c r="C137" s="84">
        <v>12</v>
      </c>
      <c r="D137" s="321">
        <v>0.77</v>
      </c>
      <c r="E137" s="429">
        <v>2591.44</v>
      </c>
      <c r="F137" s="265">
        <v>21768.1</v>
      </c>
      <c r="G137" s="424">
        <v>2591.44</v>
      </c>
      <c r="H137" s="265">
        <v>22053.154399999999</v>
      </c>
    </row>
    <row r="138" spans="1:8" s="7" customFormat="1" ht="15.75" thickBot="1" x14ac:dyDescent="0.25">
      <c r="A138" s="218" t="s">
        <v>62</v>
      </c>
      <c r="B138" s="219"/>
      <c r="C138" s="220"/>
      <c r="D138" s="406"/>
      <c r="E138" s="429">
        <v>2591.44</v>
      </c>
      <c r="F138" s="265">
        <v>151132.78</v>
      </c>
      <c r="G138" s="265">
        <v>2591.44</v>
      </c>
      <c r="H138" s="265">
        <v>148878.22756666667</v>
      </c>
    </row>
    <row r="139" spans="1:8" s="21" customFormat="1" ht="18" thickBot="1" x14ac:dyDescent="0.25">
      <c r="A139" s="114" t="s">
        <v>321</v>
      </c>
      <c r="B139" s="158" t="s">
        <v>64</v>
      </c>
      <c r="C139" s="105">
        <v>12</v>
      </c>
      <c r="D139" s="396">
        <v>4.8600000000000003</v>
      </c>
      <c r="E139" s="425">
        <v>2591.44</v>
      </c>
      <c r="F139" s="426">
        <v>151132.78</v>
      </c>
      <c r="G139" s="426">
        <v>2591.44</v>
      </c>
      <c r="H139" s="426">
        <v>148878.22756666667</v>
      </c>
    </row>
    <row r="140" spans="1:8" s="7" customFormat="1" ht="15.75" thickBot="1" x14ac:dyDescent="0.25">
      <c r="A140" s="221" t="s">
        <v>258</v>
      </c>
      <c r="B140" s="54"/>
      <c r="C140" s="49"/>
      <c r="D140" s="323"/>
      <c r="E140" s="443">
        <v>0</v>
      </c>
      <c r="F140" s="265">
        <v>4722.42</v>
      </c>
      <c r="G140" s="283"/>
      <c r="H140" s="284">
        <v>591.67999999999995</v>
      </c>
    </row>
    <row r="141" spans="1:8" s="7" customFormat="1" ht="13.5" thickBot="1" x14ac:dyDescent="0.25">
      <c r="A141" s="50" t="s">
        <v>368</v>
      </c>
      <c r="B141" s="31"/>
      <c r="C141" s="127"/>
      <c r="D141" s="324"/>
      <c r="E141" s="445">
        <v>0</v>
      </c>
      <c r="F141" s="491">
        <v>4722.42</v>
      </c>
      <c r="G141" s="285"/>
      <c r="H141" s="265">
        <v>591.67999999999995</v>
      </c>
    </row>
    <row r="142" spans="1:8" s="7" customFormat="1" ht="13.5" thickBot="1" x14ac:dyDescent="0.25">
      <c r="A142" s="113" t="s">
        <v>454</v>
      </c>
      <c r="B142" s="27" t="s">
        <v>3</v>
      </c>
      <c r="C142" s="39"/>
      <c r="D142" s="300" t="s">
        <v>478</v>
      </c>
      <c r="E142" s="425">
        <v>0</v>
      </c>
      <c r="F142" s="426">
        <v>0</v>
      </c>
      <c r="G142" s="426">
        <v>0.2</v>
      </c>
      <c r="H142" s="426">
        <v>591.67999999999995</v>
      </c>
    </row>
    <row r="143" spans="1:8" s="7" customFormat="1" ht="15.75" thickBot="1" x14ac:dyDescent="0.25">
      <c r="A143" s="235" t="s">
        <v>469</v>
      </c>
      <c r="B143" s="63"/>
      <c r="C143" s="51"/>
      <c r="D143" s="328"/>
      <c r="E143" s="23"/>
      <c r="F143" s="265">
        <v>498697.59</v>
      </c>
      <c r="G143" s="23"/>
      <c r="H143" s="265">
        <v>570073.93341466668</v>
      </c>
    </row>
    <row r="144" spans="1:8" s="7" customFormat="1" x14ac:dyDescent="0.2">
      <c r="A144" s="25"/>
      <c r="B144" s="81"/>
      <c r="C144" s="12"/>
      <c r="D144" s="5"/>
      <c r="E144" s="103"/>
      <c r="F144" s="103"/>
      <c r="G144" s="103"/>
      <c r="H144" s="103"/>
    </row>
    <row r="145" spans="1:8" s="21" customFormat="1" x14ac:dyDescent="0.2">
      <c r="A145" s="288" t="s">
        <v>476</v>
      </c>
      <c r="B145" s="289"/>
      <c r="C145" s="55"/>
      <c r="D145" s="5"/>
      <c r="E145" s="447"/>
      <c r="F145" s="447"/>
      <c r="G145" s="447"/>
      <c r="H145" s="447"/>
    </row>
    <row r="146" spans="1:8" s="21" customFormat="1" x14ac:dyDescent="0.2">
      <c r="A146" s="288"/>
      <c r="B146" s="289"/>
      <c r="C146" s="55"/>
      <c r="D146" s="5"/>
      <c r="E146" s="447"/>
      <c r="F146" s="447"/>
      <c r="G146" s="447"/>
      <c r="H146" s="447"/>
    </row>
    <row r="147" spans="1:8" s="21" customFormat="1" x14ac:dyDescent="0.2">
      <c r="A147" s="288" t="s">
        <v>477</v>
      </c>
      <c r="B147" s="289"/>
      <c r="C147" s="55"/>
      <c r="D147" s="5"/>
      <c r="E147" s="447"/>
      <c r="F147" s="447"/>
      <c r="G147" s="447"/>
      <c r="H147" s="447"/>
    </row>
    <row r="148" spans="1:8" s="7" customFormat="1" x14ac:dyDescent="0.2">
      <c r="A148" s="25"/>
      <c r="B148" s="81"/>
      <c r="C148" s="12"/>
      <c r="D148" s="67"/>
      <c r="E148" s="103"/>
      <c r="F148" s="103"/>
      <c r="G148" s="103"/>
      <c r="H148" s="103"/>
    </row>
    <row r="149" spans="1:8" s="7" customFormat="1" x14ac:dyDescent="0.2">
      <c r="A149" s="25"/>
      <c r="B149" s="81"/>
      <c r="C149" s="12"/>
      <c r="D149" s="67"/>
      <c r="E149" s="103"/>
      <c r="F149" s="103"/>
      <c r="G149" s="103"/>
      <c r="H149" s="103"/>
    </row>
    <row r="150" spans="1:8" s="7" customFormat="1" x14ac:dyDescent="0.2">
      <c r="A150" s="25"/>
      <c r="B150" s="81"/>
      <c r="C150" s="12"/>
      <c r="D150" s="67"/>
      <c r="E150" s="103"/>
      <c r="F150" s="103"/>
      <c r="G150" s="103"/>
      <c r="H150" s="103"/>
    </row>
    <row r="151" spans="1:8" x14ac:dyDescent="0.2">
      <c r="A151" s="25"/>
      <c r="B151" s="81"/>
      <c r="C151" s="12"/>
    </row>
    <row r="152" spans="1:8" x14ac:dyDescent="0.2">
      <c r="A152" s="25"/>
      <c r="B152" s="81"/>
      <c r="C152" s="12"/>
    </row>
    <row r="153" spans="1:8" s="7" customFormat="1" x14ac:dyDescent="0.2">
      <c r="A153" s="25"/>
      <c r="B153" s="81"/>
      <c r="C153" s="12"/>
      <c r="D153" s="67"/>
      <c r="E153" s="103"/>
      <c r="F153" s="103"/>
      <c r="G153" s="103"/>
      <c r="H153" s="103"/>
    </row>
    <row r="154" spans="1:8" s="7" customFormat="1" x14ac:dyDescent="0.2">
      <c r="A154" s="25"/>
      <c r="B154" s="81"/>
      <c r="C154" s="12"/>
      <c r="D154" s="67"/>
      <c r="E154" s="103"/>
      <c r="F154" s="103"/>
      <c r="G154" s="103"/>
      <c r="H154" s="103"/>
    </row>
    <row r="155" spans="1:8" s="7" customFormat="1" x14ac:dyDescent="0.2">
      <c r="A155" s="6"/>
      <c r="B155" s="81"/>
      <c r="C155" s="12"/>
      <c r="D155" s="67"/>
      <c r="E155" s="103"/>
      <c r="F155" s="103"/>
      <c r="G155" s="103"/>
      <c r="H155" s="103"/>
    </row>
    <row r="156" spans="1:8" x14ac:dyDescent="0.2">
      <c r="B156" s="81"/>
      <c r="C156" s="12"/>
      <c r="E156" s="102"/>
      <c r="F156" s="102"/>
      <c r="G156" s="102"/>
      <c r="H156" s="102"/>
    </row>
    <row r="157" spans="1:8" s="7" customFormat="1" x14ac:dyDescent="0.2">
      <c r="A157" s="6"/>
      <c r="B157" s="67"/>
      <c r="C157" s="13"/>
      <c r="D157" s="67"/>
      <c r="E157" s="103"/>
      <c r="F157" s="103"/>
      <c r="G157" s="103"/>
      <c r="H157" s="103"/>
    </row>
    <row r="158" spans="1:8" s="7" customFormat="1" x14ac:dyDescent="0.2">
      <c r="A158" s="6"/>
      <c r="B158" s="67"/>
      <c r="C158" s="13"/>
      <c r="D158" s="67"/>
      <c r="E158" s="103"/>
      <c r="F158" s="103"/>
      <c r="G158" s="103"/>
      <c r="H158" s="103"/>
    </row>
    <row r="159" spans="1:8" s="7" customFormat="1" x14ac:dyDescent="0.2">
      <c r="A159" s="6"/>
      <c r="B159" s="67"/>
      <c r="C159" s="13"/>
      <c r="D159" s="67"/>
      <c r="E159" s="103"/>
      <c r="F159" s="103"/>
      <c r="G159" s="103"/>
      <c r="H159" s="103"/>
    </row>
    <row r="160" spans="1:8" s="7" customFormat="1" x14ac:dyDescent="0.2">
      <c r="A160" s="6"/>
      <c r="B160" s="67"/>
      <c r="C160" s="13"/>
      <c r="D160" s="67"/>
      <c r="E160" s="103"/>
      <c r="F160" s="103"/>
      <c r="G160" s="103"/>
      <c r="H160" s="103"/>
    </row>
    <row r="161" spans="1:8" s="7" customFormat="1" x14ac:dyDescent="0.2">
      <c r="A161" s="6"/>
      <c r="B161" s="67"/>
      <c r="C161" s="13"/>
      <c r="D161" s="67"/>
      <c r="E161" s="103"/>
      <c r="F161" s="103"/>
      <c r="G161" s="103"/>
      <c r="H161" s="103"/>
    </row>
    <row r="168" spans="1:8" x14ac:dyDescent="0.2">
      <c r="A168" s="1"/>
      <c r="B168" s="1"/>
      <c r="C168" s="1"/>
      <c r="D168" s="103"/>
    </row>
    <row r="169" spans="1:8" x14ac:dyDescent="0.2">
      <c r="A169" s="1"/>
      <c r="B169" s="1"/>
      <c r="C169" s="1"/>
      <c r="D169" s="103"/>
    </row>
    <row r="170" spans="1:8" x14ac:dyDescent="0.2">
      <c r="A170" s="1"/>
      <c r="B170" s="1"/>
      <c r="C170" s="1"/>
      <c r="D170" s="103"/>
    </row>
    <row r="171" spans="1:8" x14ac:dyDescent="0.2">
      <c r="A171" s="1"/>
      <c r="B171" s="1"/>
      <c r="C171" s="1"/>
      <c r="D171" s="103"/>
    </row>
    <row r="172" spans="1:8" x14ac:dyDescent="0.2">
      <c r="A172" s="1"/>
      <c r="B172" s="1"/>
      <c r="C172" s="1"/>
      <c r="D172" s="103"/>
    </row>
    <row r="173" spans="1:8" x14ac:dyDescent="0.2">
      <c r="A173" s="1"/>
      <c r="B173" s="1"/>
      <c r="C173" s="1"/>
      <c r="D173" s="103"/>
    </row>
    <row r="174" spans="1:8" x14ac:dyDescent="0.2">
      <c r="A174" s="1"/>
      <c r="B174" s="1"/>
      <c r="C174" s="1"/>
      <c r="D174" s="103"/>
    </row>
    <row r="175" spans="1:8" x14ac:dyDescent="0.2">
      <c r="A175" s="1"/>
      <c r="B175" s="1"/>
      <c r="C175" s="1"/>
      <c r="D175" s="103"/>
    </row>
    <row r="176" spans="1:8" x14ac:dyDescent="0.2">
      <c r="A176" s="1"/>
      <c r="B176" s="1"/>
      <c r="C176" s="1"/>
      <c r="D176" s="103"/>
    </row>
    <row r="177" spans="1:4" x14ac:dyDescent="0.2">
      <c r="A177" s="1"/>
      <c r="B177" s="1"/>
      <c r="C177" s="1"/>
      <c r="D177" s="103"/>
    </row>
    <row r="178" spans="1:4" x14ac:dyDescent="0.2">
      <c r="A178" s="1"/>
      <c r="B178" s="1"/>
      <c r="C178" s="1"/>
      <c r="D178" s="103"/>
    </row>
    <row r="179" spans="1:4" x14ac:dyDescent="0.2">
      <c r="A179" s="1"/>
      <c r="B179" s="1"/>
      <c r="C179" s="1"/>
      <c r="D179" s="103"/>
    </row>
    <row r="180" spans="1:4" x14ac:dyDescent="0.2">
      <c r="A180" s="1"/>
      <c r="B180" s="1"/>
      <c r="C180" s="1"/>
      <c r="D180" s="103"/>
    </row>
    <row r="181" spans="1:4" x14ac:dyDescent="0.2">
      <c r="A181" s="1"/>
      <c r="B181" s="1"/>
      <c r="C181" s="1"/>
      <c r="D181" s="103"/>
    </row>
    <row r="182" spans="1:4" x14ac:dyDescent="0.2">
      <c r="A182" s="1"/>
      <c r="B182" s="1"/>
      <c r="C182" s="1"/>
      <c r="D182" s="103"/>
    </row>
    <row r="188" spans="1:4" x14ac:dyDescent="0.2">
      <c r="A188" s="1"/>
      <c r="B188" s="1"/>
      <c r="C188" s="1"/>
      <c r="D188" s="66"/>
    </row>
    <row r="189" spans="1:4" x14ac:dyDescent="0.2">
      <c r="A189" s="1"/>
      <c r="B189" s="1"/>
      <c r="C189" s="1"/>
      <c r="D189" s="66"/>
    </row>
  </sheetData>
  <mergeCells count="9">
    <mergeCell ref="A24:D24"/>
    <mergeCell ref="A53:D53"/>
    <mergeCell ref="A131:D131"/>
    <mergeCell ref="A1:D1"/>
    <mergeCell ref="E20:H20"/>
    <mergeCell ref="E21:H21"/>
    <mergeCell ref="C20:C22"/>
    <mergeCell ref="E22:F22"/>
    <mergeCell ref="G2:H2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5"/>
  <sheetViews>
    <sheetView showZeros="0" workbookViewId="0">
      <selection activeCell="A2" sqref="A1:H1048576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4.5703125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126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61">
        <v>533040.17764706933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62">
        <v>1967825.1599999995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62">
        <v>1967825.1599999995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62">
        <v>1963355.1599999995</v>
      </c>
    </row>
    <row r="8" spans="1:8" x14ac:dyDescent="0.2">
      <c r="A8" s="237" t="s">
        <v>158</v>
      </c>
      <c r="B8" s="5"/>
      <c r="C8" s="12"/>
      <c r="D8" s="5"/>
      <c r="E8" s="5"/>
      <c r="F8" s="5"/>
      <c r="G8" s="5"/>
      <c r="H8" s="467">
        <v>4470</v>
      </c>
    </row>
    <row r="9" spans="1:8" x14ac:dyDescent="0.2">
      <c r="A9" s="15" t="s">
        <v>160</v>
      </c>
      <c r="B9" s="77"/>
      <c r="C9" s="78"/>
      <c r="D9" s="77"/>
      <c r="E9" s="94"/>
      <c r="F9" s="94"/>
      <c r="G9" s="94"/>
      <c r="H9" s="463">
        <v>1854852.2698633333</v>
      </c>
    </row>
    <row r="10" spans="1:8" x14ac:dyDescent="0.2">
      <c r="A10" s="130" t="s">
        <v>473</v>
      </c>
      <c r="B10" s="5"/>
      <c r="C10" s="55"/>
      <c r="D10" s="5"/>
      <c r="E10" s="96"/>
      <c r="F10" s="96"/>
      <c r="G10" s="96"/>
      <c r="H10" s="464">
        <v>646013.06778373546</v>
      </c>
    </row>
    <row r="11" spans="1:8" x14ac:dyDescent="0.2">
      <c r="A11" s="2"/>
      <c r="B11" s="5"/>
      <c r="C11" s="55"/>
      <c r="D11" s="5"/>
      <c r="E11" s="96"/>
      <c r="F11" s="96"/>
      <c r="G11" s="96"/>
      <c r="H11" s="465"/>
    </row>
    <row r="12" spans="1:8" ht="25.5" x14ac:dyDescent="0.2">
      <c r="A12" s="385" t="s">
        <v>159</v>
      </c>
      <c r="B12" s="77"/>
      <c r="C12" s="78"/>
      <c r="D12" s="77"/>
      <c r="E12" s="94"/>
      <c r="F12" s="94"/>
      <c r="G12" s="94"/>
      <c r="H12" s="466"/>
    </row>
    <row r="13" spans="1:8" x14ac:dyDescent="0.2">
      <c r="A13" s="3" t="s">
        <v>436</v>
      </c>
      <c r="B13" s="75"/>
      <c r="C13" s="55"/>
      <c r="D13" s="5"/>
      <c r="E13" s="96"/>
      <c r="F13" s="96"/>
      <c r="G13" s="96"/>
      <c r="H13" s="461">
        <v>-144711.35235293047</v>
      </c>
    </row>
    <row r="14" spans="1:8" x14ac:dyDescent="0.2">
      <c r="A14" s="24" t="s">
        <v>247</v>
      </c>
      <c r="B14" s="5"/>
      <c r="C14" s="55"/>
      <c r="D14" s="5"/>
      <c r="E14" s="96"/>
      <c r="F14" s="96"/>
      <c r="G14" s="96"/>
      <c r="H14" s="462">
        <v>1895771.6046526332</v>
      </c>
    </row>
    <row r="15" spans="1:8" x14ac:dyDescent="0.2">
      <c r="A15" s="130" t="s">
        <v>245</v>
      </c>
      <c r="B15" s="5"/>
      <c r="C15" s="55"/>
      <c r="D15" s="5"/>
      <c r="E15" s="96"/>
      <c r="F15" s="96"/>
      <c r="G15" s="96"/>
      <c r="H15" s="463">
        <v>1895771.6046526332</v>
      </c>
    </row>
    <row r="16" spans="1:8" x14ac:dyDescent="0.2">
      <c r="A16" s="130" t="s">
        <v>246</v>
      </c>
      <c r="B16" s="5"/>
      <c r="C16" s="55"/>
      <c r="D16" s="5"/>
      <c r="E16" s="96"/>
      <c r="F16" s="96"/>
      <c r="G16" s="96"/>
      <c r="H16" s="463">
        <v>1895389.2799999998</v>
      </c>
    </row>
    <row r="17" spans="1:8" x14ac:dyDescent="0.2">
      <c r="A17" s="237" t="s">
        <v>158</v>
      </c>
      <c r="B17" s="5"/>
      <c r="C17" s="12"/>
      <c r="D17" s="5"/>
      <c r="E17" s="96"/>
      <c r="F17" s="96"/>
      <c r="G17" s="96"/>
      <c r="H17" s="463">
        <v>382.32465263333057</v>
      </c>
    </row>
    <row r="18" spans="1:8" x14ac:dyDescent="0.2">
      <c r="A18" s="130" t="s">
        <v>332</v>
      </c>
      <c r="B18" s="5"/>
      <c r="C18" s="12"/>
      <c r="D18" s="5"/>
      <c r="E18" s="96"/>
      <c r="F18" s="96"/>
      <c r="G18" s="96"/>
      <c r="H18" s="462">
        <v>1751060.2522997027</v>
      </c>
    </row>
    <row r="19" spans="1:8" x14ac:dyDescent="0.2">
      <c r="A19" s="15" t="s">
        <v>161</v>
      </c>
      <c r="B19" s="77"/>
      <c r="C19" s="78"/>
      <c r="D19" s="77"/>
      <c r="E19" s="94"/>
      <c r="F19" s="94"/>
      <c r="G19" s="94"/>
      <c r="H19" s="463">
        <v>1854852.2698633333</v>
      </c>
    </row>
    <row r="20" spans="1:8" x14ac:dyDescent="0.2">
      <c r="A20" s="130" t="s">
        <v>474</v>
      </c>
      <c r="B20" s="5"/>
      <c r="C20" s="55"/>
      <c r="D20" s="5"/>
      <c r="E20" s="96"/>
      <c r="F20" s="96"/>
      <c r="G20" s="96"/>
      <c r="H20" s="464">
        <v>-103792.01756363059</v>
      </c>
    </row>
    <row r="21" spans="1:8" ht="13.5" thickBot="1" x14ac:dyDescent="0.25">
      <c r="A21" s="126"/>
      <c r="B21" s="5"/>
      <c r="C21" s="55"/>
      <c r="D21" s="5"/>
      <c r="E21" s="12"/>
      <c r="F21" s="12"/>
      <c r="G21" s="12"/>
      <c r="H21" s="12"/>
    </row>
    <row r="22" spans="1:8" ht="15.75" thickBot="1" x14ac:dyDescent="0.25">
      <c r="A22" s="79" t="s">
        <v>5</v>
      </c>
      <c r="B22" s="69"/>
      <c r="C22" s="582" t="s">
        <v>8</v>
      </c>
      <c r="D22" s="99" t="s">
        <v>7</v>
      </c>
      <c r="E22" s="576" t="s">
        <v>85</v>
      </c>
      <c r="F22" s="577"/>
      <c r="G22" s="577"/>
      <c r="H22" s="578"/>
    </row>
    <row r="23" spans="1:8" ht="17.25" customHeight="1" thickBot="1" x14ac:dyDescent="0.25">
      <c r="A23" s="80"/>
      <c r="B23" s="390" t="s">
        <v>6</v>
      </c>
      <c r="C23" s="583"/>
      <c r="D23" s="99" t="s">
        <v>9</v>
      </c>
      <c r="E23" s="579" t="s">
        <v>126</v>
      </c>
      <c r="F23" s="580"/>
      <c r="G23" s="580"/>
      <c r="H23" s="581"/>
    </row>
    <row r="24" spans="1:8" ht="38.25" customHeight="1" thickBot="1" x14ac:dyDescent="0.25">
      <c r="A24" s="128" t="s">
        <v>464</v>
      </c>
      <c r="B24" s="391" t="s">
        <v>10</v>
      </c>
      <c r="C24" s="584"/>
      <c r="D24" s="389" t="s">
        <v>11</v>
      </c>
      <c r="E24" s="585" t="s">
        <v>2</v>
      </c>
      <c r="F24" s="586"/>
      <c r="G24" s="419" t="s">
        <v>0</v>
      </c>
      <c r="H24" s="420"/>
    </row>
    <row r="25" spans="1:8" s="384" customFormat="1" ht="16.5" customHeight="1" thickBot="1" x14ac:dyDescent="0.25">
      <c r="A25" s="108"/>
      <c r="B25" s="118"/>
      <c r="C25" s="29"/>
      <c r="D25" s="118"/>
      <c r="E25" s="31" t="s">
        <v>1</v>
      </c>
      <c r="F25" s="421" t="s">
        <v>422</v>
      </c>
      <c r="G25" s="422" t="s">
        <v>1</v>
      </c>
      <c r="H25" s="421" t="s">
        <v>422</v>
      </c>
    </row>
    <row r="26" spans="1:8" s="7" customFormat="1" ht="43.5" customHeight="1" thickBot="1" x14ac:dyDescent="0.25">
      <c r="A26" s="566" t="s">
        <v>26</v>
      </c>
      <c r="B26" s="567"/>
      <c r="C26" s="567"/>
      <c r="D26" s="568"/>
      <c r="E26" s="423"/>
      <c r="F26" s="387">
        <v>624579.44999999995</v>
      </c>
      <c r="G26" s="388"/>
      <c r="H26" s="387">
        <v>45595.776890000001</v>
      </c>
    </row>
    <row r="27" spans="1:8" s="7" customFormat="1" ht="13.5" thickBot="1" x14ac:dyDescent="0.25">
      <c r="A27" s="131" t="s">
        <v>27</v>
      </c>
      <c r="B27" s="132"/>
      <c r="C27" s="132"/>
      <c r="D27" s="290"/>
      <c r="E27" s="424">
        <v>8671.9</v>
      </c>
      <c r="F27" s="265">
        <v>13178.91</v>
      </c>
      <c r="G27" s="238">
        <v>8671.9</v>
      </c>
      <c r="H27" s="238">
        <v>78.914289999999994</v>
      </c>
    </row>
    <row r="28" spans="1:8" s="7" customFormat="1" ht="56.25" customHeight="1" x14ac:dyDescent="0.2">
      <c r="A28" s="26" t="s">
        <v>28</v>
      </c>
      <c r="B28" s="93" t="s">
        <v>63</v>
      </c>
      <c r="C28" s="240" t="s">
        <v>13</v>
      </c>
      <c r="D28" s="291">
        <v>9.1000000000000004E-3</v>
      </c>
      <c r="E28" s="425">
        <v>8671.9</v>
      </c>
      <c r="F28" s="426">
        <v>78.91</v>
      </c>
      <c r="G28" s="426">
        <v>8671.9</v>
      </c>
      <c r="H28" s="426">
        <v>78.914289999999994</v>
      </c>
    </row>
    <row r="29" spans="1:8" s="7" customFormat="1" ht="18.75" customHeight="1" thickBot="1" x14ac:dyDescent="0.25">
      <c r="A29" s="133" t="s">
        <v>221</v>
      </c>
      <c r="B29" s="45" t="s">
        <v>4</v>
      </c>
      <c r="C29" s="241" t="s">
        <v>66</v>
      </c>
      <c r="D29" s="292"/>
      <c r="E29" s="427"/>
      <c r="F29" s="436">
        <v>13100</v>
      </c>
      <c r="G29" s="428">
        <v>0</v>
      </c>
      <c r="H29" s="428">
        <v>0</v>
      </c>
    </row>
    <row r="30" spans="1:8" s="9" customFormat="1" ht="13.5" thickBot="1" x14ac:dyDescent="0.25">
      <c r="A30" s="243" t="s">
        <v>29</v>
      </c>
      <c r="B30" s="244"/>
      <c r="C30" s="244"/>
      <c r="D30" s="290"/>
      <c r="E30" s="429">
        <v>965.8</v>
      </c>
      <c r="F30" s="238">
        <v>2931.62</v>
      </c>
      <c r="G30" s="238">
        <v>965.8</v>
      </c>
      <c r="H30" s="238">
        <v>2445.4055999999996</v>
      </c>
    </row>
    <row r="31" spans="1:8" s="17" customFormat="1" ht="56.25" x14ac:dyDescent="0.2">
      <c r="A31" s="26" t="s">
        <v>30</v>
      </c>
      <c r="B31" s="38" t="s">
        <v>4</v>
      </c>
      <c r="C31" s="245">
        <v>12</v>
      </c>
      <c r="D31" s="294">
        <v>0.21199999999999999</v>
      </c>
      <c r="E31" s="425">
        <v>965.8</v>
      </c>
      <c r="F31" s="426">
        <v>2457</v>
      </c>
      <c r="G31" s="426">
        <v>965.8</v>
      </c>
      <c r="H31" s="426">
        <v>2445.4055999999996</v>
      </c>
    </row>
    <row r="32" spans="1:8" s="7" customFormat="1" ht="13.5" thickBot="1" x14ac:dyDescent="0.25">
      <c r="A32" s="246" t="s">
        <v>292</v>
      </c>
      <c r="B32" s="181"/>
      <c r="C32" s="195" t="s">
        <v>66</v>
      </c>
      <c r="D32" s="292"/>
      <c r="E32" s="425">
        <v>0</v>
      </c>
      <c r="F32" s="426">
        <v>474.62</v>
      </c>
      <c r="G32" s="428">
        <v>0</v>
      </c>
      <c r="H32" s="428">
        <v>0</v>
      </c>
    </row>
    <row r="33" spans="1:8" s="9" customFormat="1" ht="26.25" thickBot="1" x14ac:dyDescent="0.25">
      <c r="A33" s="44" t="s">
        <v>31</v>
      </c>
      <c r="B33" s="31"/>
      <c r="C33" s="43"/>
      <c r="D33" s="290"/>
      <c r="E33" s="429">
        <v>8671.9</v>
      </c>
      <c r="F33" s="238">
        <v>78.91</v>
      </c>
      <c r="G33" s="238">
        <v>8671.9</v>
      </c>
      <c r="H33" s="238">
        <v>0</v>
      </c>
    </row>
    <row r="34" spans="1:8" s="9" customFormat="1" ht="26.25" thickBot="1" x14ac:dyDescent="0.25">
      <c r="A34" s="140" t="s">
        <v>34</v>
      </c>
      <c r="B34" s="141"/>
      <c r="C34" s="142"/>
      <c r="D34" s="296"/>
      <c r="E34" s="429">
        <v>8671.9</v>
      </c>
      <c r="F34" s="238">
        <v>1378.83</v>
      </c>
      <c r="G34" s="238">
        <v>8671.9</v>
      </c>
      <c r="H34" s="238">
        <v>0</v>
      </c>
    </row>
    <row r="35" spans="1:8" s="9" customFormat="1" ht="26.25" thickBot="1" x14ac:dyDescent="0.25">
      <c r="A35" s="44" t="s">
        <v>36</v>
      </c>
      <c r="B35" s="373"/>
      <c r="C35" s="374"/>
      <c r="D35" s="375"/>
      <c r="E35" s="430">
        <v>1267</v>
      </c>
      <c r="F35" s="431">
        <v>55596.33</v>
      </c>
      <c r="G35" s="239"/>
      <c r="H35" s="265">
        <v>20248.326000000001</v>
      </c>
    </row>
    <row r="36" spans="1:8" s="7" customFormat="1" ht="24" x14ac:dyDescent="0.2">
      <c r="A36" s="143" t="s">
        <v>14</v>
      </c>
      <c r="B36" s="120" t="s">
        <v>4</v>
      </c>
      <c r="C36" s="379">
        <v>2</v>
      </c>
      <c r="D36" s="380">
        <v>0.77</v>
      </c>
      <c r="E36" s="425">
        <v>1267</v>
      </c>
      <c r="F36" s="426">
        <v>1951.18</v>
      </c>
      <c r="G36" s="426">
        <f>E36</f>
        <v>1267</v>
      </c>
      <c r="H36" s="426">
        <v>1951.18</v>
      </c>
    </row>
    <row r="37" spans="1:8" s="7" customFormat="1" ht="24" x14ac:dyDescent="0.2">
      <c r="A37" s="183" t="s">
        <v>268</v>
      </c>
      <c r="B37" s="14" t="s">
        <v>4</v>
      </c>
      <c r="C37" s="138">
        <v>4</v>
      </c>
      <c r="D37" s="381">
        <v>9.4E-2</v>
      </c>
      <c r="E37" s="425">
        <v>1267</v>
      </c>
      <c r="F37" s="426">
        <v>476.39</v>
      </c>
      <c r="G37" s="426">
        <f>E37</f>
        <v>1267</v>
      </c>
      <c r="H37" s="426">
        <v>238.196</v>
      </c>
    </row>
    <row r="38" spans="1:8" s="7" customFormat="1" ht="21" customHeight="1" x14ac:dyDescent="0.2">
      <c r="A38" s="370" t="s">
        <v>33</v>
      </c>
      <c r="B38" s="14" t="s">
        <v>4</v>
      </c>
      <c r="C38" s="230" t="s">
        <v>67</v>
      </c>
      <c r="D38" s="305"/>
      <c r="E38" s="450"/>
      <c r="F38" s="433">
        <v>53168.76</v>
      </c>
      <c r="G38" s="434"/>
      <c r="H38" s="276">
        <v>18058.95</v>
      </c>
    </row>
    <row r="39" spans="1:8" s="7" customFormat="1" x14ac:dyDescent="0.2">
      <c r="A39" s="372" t="s">
        <v>269</v>
      </c>
      <c r="B39" s="36"/>
      <c r="C39" s="27"/>
      <c r="D39" s="305"/>
      <c r="E39" s="450"/>
      <c r="F39" s="435">
        <v>53168.76</v>
      </c>
      <c r="G39" s="125"/>
      <c r="H39" s="276">
        <v>18058.95</v>
      </c>
    </row>
    <row r="40" spans="1:8" s="7" customFormat="1" ht="13.5" thickBot="1" x14ac:dyDescent="0.25">
      <c r="A40" s="144" t="s">
        <v>327</v>
      </c>
      <c r="B40" s="36" t="s">
        <v>207</v>
      </c>
      <c r="C40" s="27"/>
      <c r="D40" s="295">
        <v>135</v>
      </c>
      <c r="E40" s="425">
        <v>0</v>
      </c>
      <c r="F40" s="426">
        <v>0</v>
      </c>
      <c r="G40" s="426">
        <v>105</v>
      </c>
      <c r="H40" s="426">
        <v>18058.95</v>
      </c>
    </row>
    <row r="41" spans="1:8" s="9" customFormat="1" ht="26.25" thickBot="1" x14ac:dyDescent="0.25">
      <c r="A41" s="140" t="s">
        <v>37</v>
      </c>
      <c r="B41" s="376"/>
      <c r="C41" s="377"/>
      <c r="D41" s="378"/>
      <c r="E41" s="429">
        <v>663.2</v>
      </c>
      <c r="F41" s="265">
        <v>344.86</v>
      </c>
      <c r="G41" s="265">
        <v>667.74</v>
      </c>
      <c r="H41" s="265">
        <v>4117.1139999999996</v>
      </c>
    </row>
    <row r="42" spans="1:8" s="17" customFormat="1" ht="48" x14ac:dyDescent="0.2">
      <c r="A42" s="251" t="s">
        <v>38</v>
      </c>
      <c r="B42" s="135" t="s">
        <v>4</v>
      </c>
      <c r="C42" s="138">
        <v>1</v>
      </c>
      <c r="D42" s="395">
        <v>0.52</v>
      </c>
      <c r="E42" s="425">
        <v>663.2</v>
      </c>
      <c r="F42" s="426">
        <v>344.86</v>
      </c>
      <c r="G42" s="426">
        <v>663.2</v>
      </c>
      <c r="H42" s="426">
        <v>344.86400000000003</v>
      </c>
    </row>
    <row r="43" spans="1:8" s="7" customFormat="1" ht="17.25" customHeight="1" x14ac:dyDescent="0.2">
      <c r="A43" s="246" t="s">
        <v>33</v>
      </c>
      <c r="B43" s="135"/>
      <c r="C43" s="230" t="s">
        <v>67</v>
      </c>
      <c r="D43" s="394"/>
      <c r="E43" s="425">
        <v>0</v>
      </c>
      <c r="F43" s="426">
        <v>0</v>
      </c>
      <c r="G43" s="276">
        <v>4.54</v>
      </c>
      <c r="H43" s="276">
        <v>3772.25</v>
      </c>
    </row>
    <row r="44" spans="1:8" s="7" customFormat="1" ht="13.5" thickBot="1" x14ac:dyDescent="0.25">
      <c r="A44" s="146" t="s">
        <v>333</v>
      </c>
      <c r="B44" s="135" t="s">
        <v>293</v>
      </c>
      <c r="C44" s="138">
        <v>1</v>
      </c>
      <c r="D44" s="392">
        <v>941.13</v>
      </c>
      <c r="E44" s="425">
        <v>0</v>
      </c>
      <c r="F44" s="426">
        <v>0</v>
      </c>
      <c r="G44" s="426">
        <v>4.54</v>
      </c>
      <c r="H44" s="426">
        <v>3772.25</v>
      </c>
    </row>
    <row r="45" spans="1:8" s="9" customFormat="1" ht="26.25" thickBot="1" x14ac:dyDescent="0.25">
      <c r="A45" s="148" t="s">
        <v>39</v>
      </c>
      <c r="B45" s="141"/>
      <c r="C45" s="142"/>
      <c r="D45" s="296"/>
      <c r="E45" s="429">
        <v>8672</v>
      </c>
      <c r="F45" s="265">
        <v>83960.16</v>
      </c>
      <c r="G45" s="265">
        <v>8683</v>
      </c>
      <c r="H45" s="265">
        <v>2111.9920000000002</v>
      </c>
    </row>
    <row r="46" spans="1:8" s="7" customFormat="1" ht="54.75" customHeight="1" x14ac:dyDescent="0.2">
      <c r="A46" s="26" t="s">
        <v>40</v>
      </c>
      <c r="B46" s="253" t="s">
        <v>64</v>
      </c>
      <c r="C46" s="27" t="s">
        <v>68</v>
      </c>
      <c r="D46" s="395">
        <v>3.1E-2</v>
      </c>
      <c r="E46" s="425">
        <v>8672</v>
      </c>
      <c r="F46" s="426">
        <v>268.83</v>
      </c>
      <c r="G46" s="426">
        <v>8672</v>
      </c>
      <c r="H46" s="426">
        <v>268.83199999999999</v>
      </c>
    </row>
    <row r="47" spans="1:8" s="7" customFormat="1" ht="18.75" customHeight="1" x14ac:dyDescent="0.2">
      <c r="A47" s="153" t="s">
        <v>33</v>
      </c>
      <c r="B47" s="91"/>
      <c r="C47" s="27" t="s">
        <v>67</v>
      </c>
      <c r="D47" s="394"/>
      <c r="E47" s="425">
        <v>0</v>
      </c>
      <c r="F47" s="428">
        <v>83691.33</v>
      </c>
      <c r="G47" s="428">
        <v>11</v>
      </c>
      <c r="H47" s="428">
        <v>1843.16</v>
      </c>
    </row>
    <row r="48" spans="1:8" s="7" customFormat="1" x14ac:dyDescent="0.2">
      <c r="A48" s="156" t="s">
        <v>295</v>
      </c>
      <c r="B48" s="135" t="s">
        <v>3</v>
      </c>
      <c r="C48" s="255">
        <v>1</v>
      </c>
      <c r="D48" s="392" t="s">
        <v>478</v>
      </c>
      <c r="E48" s="425">
        <v>3</v>
      </c>
      <c r="F48" s="426">
        <v>61105.71</v>
      </c>
      <c r="G48" s="426">
        <v>0</v>
      </c>
      <c r="H48" s="426">
        <v>0</v>
      </c>
    </row>
    <row r="49" spans="1:8" s="7" customFormat="1" x14ac:dyDescent="0.2">
      <c r="A49" s="155" t="s">
        <v>238</v>
      </c>
      <c r="B49" s="135" t="s">
        <v>4</v>
      </c>
      <c r="C49" s="255">
        <v>1</v>
      </c>
      <c r="D49" s="392">
        <v>167.56</v>
      </c>
      <c r="E49" s="425">
        <v>0</v>
      </c>
      <c r="F49" s="426">
        <v>0</v>
      </c>
      <c r="G49" s="426">
        <v>11</v>
      </c>
      <c r="H49" s="426">
        <v>1843.16</v>
      </c>
    </row>
    <row r="50" spans="1:8" s="7" customFormat="1" ht="13.5" thickBot="1" x14ac:dyDescent="0.25">
      <c r="A50" s="155" t="s">
        <v>297</v>
      </c>
      <c r="B50" s="135" t="s">
        <v>3</v>
      </c>
      <c r="C50" s="255">
        <v>1</v>
      </c>
      <c r="D50" s="392" t="s">
        <v>478</v>
      </c>
      <c r="E50" s="425">
        <v>1</v>
      </c>
      <c r="F50" s="426">
        <v>22585.62</v>
      </c>
      <c r="G50" s="426">
        <v>0</v>
      </c>
      <c r="H50" s="426">
        <v>0</v>
      </c>
    </row>
    <row r="51" spans="1:8" s="9" customFormat="1" ht="26.25" thickBot="1" x14ac:dyDescent="0.25">
      <c r="A51" s="148" t="s">
        <v>41</v>
      </c>
      <c r="B51" s="141"/>
      <c r="C51" s="142"/>
      <c r="D51" s="296"/>
      <c r="E51" s="429">
        <v>8672</v>
      </c>
      <c r="F51" s="265">
        <v>1378.83</v>
      </c>
      <c r="G51" s="265">
        <v>0</v>
      </c>
      <c r="H51" s="265">
        <v>0</v>
      </c>
    </row>
    <row r="52" spans="1:8" s="9" customFormat="1" ht="26.25" thickBot="1" x14ac:dyDescent="0.25">
      <c r="A52" s="151" t="s">
        <v>43</v>
      </c>
      <c r="B52" s="152"/>
      <c r="C52" s="258"/>
      <c r="D52" s="397"/>
      <c r="E52" s="429">
        <v>8672</v>
      </c>
      <c r="F52" s="265">
        <v>460556.56</v>
      </c>
      <c r="G52" s="265"/>
      <c r="H52" s="265">
        <v>2640.6420000000003</v>
      </c>
    </row>
    <row r="53" spans="1:8" s="7" customFormat="1" ht="16.5" x14ac:dyDescent="0.2">
      <c r="A53" s="106" t="s">
        <v>44</v>
      </c>
      <c r="B53" s="38" t="s">
        <v>64</v>
      </c>
      <c r="C53" s="245"/>
      <c r="D53" s="395">
        <v>3.6000000000000004E-2</v>
      </c>
      <c r="E53" s="425">
        <v>8672</v>
      </c>
      <c r="F53" s="426">
        <v>312.19</v>
      </c>
      <c r="G53" s="426">
        <v>8672</v>
      </c>
      <c r="H53" s="426">
        <v>312.19199999999995</v>
      </c>
    </row>
    <row r="54" spans="1:8" s="7" customFormat="1" x14ac:dyDescent="0.2">
      <c r="A54" s="153" t="s">
        <v>330</v>
      </c>
      <c r="B54" s="92"/>
      <c r="C54" s="254"/>
      <c r="D54" s="395"/>
      <c r="E54" s="425">
        <v>0</v>
      </c>
      <c r="F54" s="276">
        <v>460244.37</v>
      </c>
      <c r="G54" s="276"/>
      <c r="H54" s="276">
        <v>2328.4500000000003</v>
      </c>
    </row>
    <row r="55" spans="1:8" s="7" customFormat="1" ht="36" x14ac:dyDescent="0.2">
      <c r="A55" s="154" t="s">
        <v>447</v>
      </c>
      <c r="B55" s="147" t="s">
        <v>3</v>
      </c>
      <c r="C55" s="230">
        <v>1</v>
      </c>
      <c r="D55" s="392">
        <v>440459.49</v>
      </c>
      <c r="E55" s="425">
        <v>1</v>
      </c>
      <c r="F55" s="426">
        <v>440459.49</v>
      </c>
      <c r="G55" s="426">
        <v>0</v>
      </c>
      <c r="H55" s="426">
        <v>0</v>
      </c>
    </row>
    <row r="56" spans="1:8" s="7" customFormat="1" x14ac:dyDescent="0.2">
      <c r="A56" s="155" t="s">
        <v>260</v>
      </c>
      <c r="B56" s="147" t="s">
        <v>3</v>
      </c>
      <c r="C56" s="230">
        <v>1</v>
      </c>
      <c r="D56" s="392">
        <v>443.25</v>
      </c>
      <c r="E56" s="425">
        <v>16</v>
      </c>
      <c r="F56" s="426">
        <v>7092</v>
      </c>
      <c r="G56" s="426">
        <v>3</v>
      </c>
      <c r="H56" s="426">
        <v>1329.75</v>
      </c>
    </row>
    <row r="57" spans="1:8" s="7" customFormat="1" x14ac:dyDescent="0.2">
      <c r="A57" s="156" t="s">
        <v>298</v>
      </c>
      <c r="B57" s="147" t="s">
        <v>3</v>
      </c>
      <c r="C57" s="230">
        <v>1</v>
      </c>
      <c r="D57" s="392">
        <v>122.64</v>
      </c>
      <c r="E57" s="425">
        <v>3</v>
      </c>
      <c r="F57" s="426">
        <v>367.92</v>
      </c>
      <c r="G57" s="426">
        <v>6</v>
      </c>
      <c r="H57" s="426">
        <v>735.84</v>
      </c>
    </row>
    <row r="58" spans="1:8" s="7" customFormat="1" x14ac:dyDescent="0.2">
      <c r="A58" s="155" t="s">
        <v>342</v>
      </c>
      <c r="B58" s="147" t="s">
        <v>219</v>
      </c>
      <c r="C58" s="230">
        <v>1</v>
      </c>
      <c r="D58" s="392">
        <v>1369.44</v>
      </c>
      <c r="E58" s="425">
        <v>9</v>
      </c>
      <c r="F58" s="426">
        <v>12324.96</v>
      </c>
      <c r="G58" s="426">
        <v>0</v>
      </c>
      <c r="H58" s="426">
        <v>0</v>
      </c>
    </row>
    <row r="59" spans="1:8" s="7" customFormat="1" ht="13.5" thickBot="1" x14ac:dyDescent="0.25">
      <c r="A59" s="122" t="s">
        <v>427</v>
      </c>
      <c r="B59" s="14" t="s">
        <v>3</v>
      </c>
      <c r="C59" s="27"/>
      <c r="D59" s="298">
        <v>262.86</v>
      </c>
      <c r="E59" s="425">
        <v>0</v>
      </c>
      <c r="F59" s="426">
        <v>0</v>
      </c>
      <c r="G59" s="426">
        <v>1</v>
      </c>
      <c r="H59" s="426">
        <v>262.86</v>
      </c>
    </row>
    <row r="60" spans="1:8" s="9" customFormat="1" ht="39" thickBot="1" x14ac:dyDescent="0.25">
      <c r="A60" s="44" t="s">
        <v>45</v>
      </c>
      <c r="B60" s="31"/>
      <c r="C60" s="259"/>
      <c r="D60" s="299"/>
      <c r="E60" s="429">
        <v>84</v>
      </c>
      <c r="F60" s="265">
        <v>5174.4399999999996</v>
      </c>
      <c r="G60" s="265"/>
      <c r="H60" s="265">
        <v>13953.383000000002</v>
      </c>
    </row>
    <row r="61" spans="1:8" s="7" customFormat="1" ht="56.25" x14ac:dyDescent="0.2">
      <c r="A61" s="159" t="s">
        <v>46</v>
      </c>
      <c r="B61" s="38" t="s">
        <v>162</v>
      </c>
      <c r="C61" s="42" t="s">
        <v>68</v>
      </c>
      <c r="D61" s="395">
        <v>4.5860000000000003</v>
      </c>
      <c r="E61" s="425">
        <v>84</v>
      </c>
      <c r="F61" s="426">
        <v>770.45</v>
      </c>
      <c r="G61" s="426">
        <v>84</v>
      </c>
      <c r="H61" s="426">
        <v>385.22400000000005</v>
      </c>
    </row>
    <row r="62" spans="1:8" s="7" customFormat="1" x14ac:dyDescent="0.2">
      <c r="A62" s="160" t="s">
        <v>47</v>
      </c>
      <c r="B62" s="14"/>
      <c r="C62" s="30"/>
      <c r="D62" s="394"/>
      <c r="E62" s="425">
        <v>0</v>
      </c>
      <c r="F62" s="436">
        <v>4403.99</v>
      </c>
      <c r="G62" s="125"/>
      <c r="H62" s="276">
        <v>13568.159000000001</v>
      </c>
    </row>
    <row r="63" spans="1:8" s="7" customFormat="1" x14ac:dyDescent="0.2">
      <c r="A63" s="162" t="s">
        <v>300</v>
      </c>
      <c r="B63" s="163" t="s">
        <v>4</v>
      </c>
      <c r="C63" s="105">
        <v>1</v>
      </c>
      <c r="D63" s="398">
        <v>143.94999999999999</v>
      </c>
      <c r="E63" s="425">
        <v>0</v>
      </c>
      <c r="F63" s="426">
        <v>0</v>
      </c>
      <c r="G63" s="426">
        <v>9.82</v>
      </c>
      <c r="H63" s="426">
        <v>1413.5889999999999</v>
      </c>
    </row>
    <row r="64" spans="1:8" s="7" customFormat="1" x14ac:dyDescent="0.2">
      <c r="A64" s="164" t="s">
        <v>301</v>
      </c>
      <c r="B64" s="261" t="s">
        <v>3</v>
      </c>
      <c r="C64" s="163">
        <v>1</v>
      </c>
      <c r="D64" s="392">
        <v>407.4</v>
      </c>
      <c r="E64" s="425">
        <v>3</v>
      </c>
      <c r="F64" s="426">
        <v>1222.2</v>
      </c>
      <c r="G64" s="426">
        <v>0</v>
      </c>
      <c r="H64" s="426">
        <v>0</v>
      </c>
    </row>
    <row r="65" spans="1:8" s="7" customFormat="1" x14ac:dyDescent="0.2">
      <c r="A65" s="164" t="s">
        <v>334</v>
      </c>
      <c r="B65" s="261" t="s">
        <v>4</v>
      </c>
      <c r="C65" s="163">
        <v>1</v>
      </c>
      <c r="D65" s="392">
        <v>1072.71</v>
      </c>
      <c r="E65" s="425">
        <v>1.4</v>
      </c>
      <c r="F65" s="426">
        <v>1501.79</v>
      </c>
      <c r="G65" s="426">
        <v>0.52</v>
      </c>
      <c r="H65" s="426">
        <v>461.24</v>
      </c>
    </row>
    <row r="66" spans="1:8" s="7" customFormat="1" x14ac:dyDescent="0.2">
      <c r="A66" s="262" t="s">
        <v>217</v>
      </c>
      <c r="B66" s="263" t="s">
        <v>220</v>
      </c>
      <c r="C66" s="203"/>
      <c r="D66" s="301"/>
      <c r="E66" s="425">
        <v>0</v>
      </c>
      <c r="F66" s="436">
        <v>1680</v>
      </c>
      <c r="G66" s="426">
        <v>0</v>
      </c>
      <c r="H66" s="276">
        <v>11693.33</v>
      </c>
    </row>
    <row r="67" spans="1:8" s="7" customFormat="1" x14ac:dyDescent="0.2">
      <c r="A67" s="65" t="s">
        <v>343</v>
      </c>
      <c r="B67" s="46" t="s">
        <v>3</v>
      </c>
      <c r="C67" s="30"/>
      <c r="D67" s="295">
        <v>474.62</v>
      </c>
      <c r="E67" s="425">
        <v>0</v>
      </c>
      <c r="F67" s="426">
        <v>0</v>
      </c>
      <c r="G67" s="426">
        <v>2</v>
      </c>
      <c r="H67" s="426">
        <v>913.62</v>
      </c>
    </row>
    <row r="68" spans="1:8" s="7" customFormat="1" x14ac:dyDescent="0.2">
      <c r="A68" s="65" t="s">
        <v>442</v>
      </c>
      <c r="B68" s="264" t="s">
        <v>3</v>
      </c>
      <c r="C68" s="30"/>
      <c r="D68" s="295">
        <v>7468.15</v>
      </c>
      <c r="E68" s="425">
        <v>0</v>
      </c>
      <c r="F68" s="426">
        <v>0</v>
      </c>
      <c r="G68" s="426">
        <v>1</v>
      </c>
      <c r="H68" s="426">
        <v>7468.15</v>
      </c>
    </row>
    <row r="69" spans="1:8" s="7" customFormat="1" x14ac:dyDescent="0.2">
      <c r="A69" s="65" t="s">
        <v>273</v>
      </c>
      <c r="B69" s="46" t="s">
        <v>162</v>
      </c>
      <c r="C69" s="30"/>
      <c r="D69" s="295">
        <v>225.89</v>
      </c>
      <c r="E69" s="425">
        <v>0</v>
      </c>
      <c r="F69" s="426">
        <v>0</v>
      </c>
      <c r="G69" s="426">
        <v>2</v>
      </c>
      <c r="H69" s="426">
        <v>513.78</v>
      </c>
    </row>
    <row r="70" spans="1:8" s="7" customFormat="1" x14ac:dyDescent="0.2">
      <c r="A70" s="117" t="s">
        <v>433</v>
      </c>
      <c r="B70" s="46" t="s">
        <v>3</v>
      </c>
      <c r="C70" s="30"/>
      <c r="D70" s="295">
        <v>162.62</v>
      </c>
      <c r="E70" s="425">
        <v>0</v>
      </c>
      <c r="F70" s="426">
        <v>0</v>
      </c>
      <c r="G70" s="426">
        <v>1</v>
      </c>
      <c r="H70" s="426">
        <v>162.62</v>
      </c>
    </row>
    <row r="71" spans="1:8" s="7" customFormat="1" x14ac:dyDescent="0.2">
      <c r="A71" s="117" t="s">
        <v>434</v>
      </c>
      <c r="B71" s="46" t="s">
        <v>3</v>
      </c>
      <c r="C71" s="30"/>
      <c r="D71" s="295">
        <v>812.35</v>
      </c>
      <c r="E71" s="425">
        <v>0</v>
      </c>
      <c r="F71" s="426">
        <v>0</v>
      </c>
      <c r="G71" s="426">
        <v>1</v>
      </c>
      <c r="H71" s="426">
        <v>1375.16</v>
      </c>
    </row>
    <row r="72" spans="1:8" s="7" customFormat="1" ht="13.5" thickBot="1" x14ac:dyDescent="0.25">
      <c r="A72" s="228" t="s">
        <v>274</v>
      </c>
      <c r="B72" s="46" t="s">
        <v>3</v>
      </c>
      <c r="C72" s="30"/>
      <c r="D72" s="295">
        <v>1260</v>
      </c>
      <c r="E72" s="425">
        <v>0</v>
      </c>
      <c r="F72" s="426">
        <v>0</v>
      </c>
      <c r="G72" s="426">
        <v>1</v>
      </c>
      <c r="H72" s="426">
        <v>1260</v>
      </c>
    </row>
    <row r="73" spans="1:8" s="9" customFormat="1" ht="26.25" customHeight="1" thickBot="1" x14ac:dyDescent="0.25">
      <c r="A73" s="569" t="s">
        <v>48</v>
      </c>
      <c r="B73" s="570"/>
      <c r="C73" s="570"/>
      <c r="D73" s="571"/>
      <c r="E73" s="429">
        <v>0</v>
      </c>
      <c r="F73" s="265">
        <v>890460.59999999986</v>
      </c>
      <c r="G73" s="239"/>
      <c r="H73" s="265">
        <v>835867.31099999999</v>
      </c>
    </row>
    <row r="74" spans="1:8" s="129" customFormat="1" ht="26.25" thickBot="1" x14ac:dyDescent="0.25">
      <c r="A74" s="363" t="s">
        <v>49</v>
      </c>
      <c r="B74" s="364"/>
      <c r="C74" s="365"/>
      <c r="D74" s="399"/>
      <c r="E74" s="429">
        <v>4</v>
      </c>
      <c r="F74" s="265">
        <v>236794.36</v>
      </c>
      <c r="G74" s="265">
        <v>4</v>
      </c>
      <c r="H74" s="265">
        <v>236135.82</v>
      </c>
    </row>
    <row r="75" spans="1:8" s="9" customFormat="1" ht="26.25" thickBot="1" x14ac:dyDescent="0.25">
      <c r="A75" s="148" t="s">
        <v>225</v>
      </c>
      <c r="B75" s="141"/>
      <c r="C75" s="142"/>
      <c r="D75" s="296"/>
      <c r="E75" s="429">
        <v>0</v>
      </c>
      <c r="F75" s="265">
        <v>19484.789999999997</v>
      </c>
      <c r="G75" s="265"/>
      <c r="H75" s="265">
        <v>18058.43</v>
      </c>
    </row>
    <row r="76" spans="1:8" s="7" customFormat="1" ht="15" customHeight="1" x14ac:dyDescent="0.2">
      <c r="A76" s="154" t="s">
        <v>226</v>
      </c>
      <c r="B76" s="158" t="s">
        <v>452</v>
      </c>
      <c r="C76" s="105">
        <v>3</v>
      </c>
      <c r="D76" s="392">
        <v>37.21</v>
      </c>
      <c r="E76" s="425">
        <v>158</v>
      </c>
      <c r="F76" s="426">
        <v>17635.169999999998</v>
      </c>
      <c r="G76" s="426">
        <v>243</v>
      </c>
      <c r="H76" s="426">
        <v>7588.93</v>
      </c>
    </row>
    <row r="77" spans="1:8" s="7" customFormat="1" x14ac:dyDescent="0.2">
      <c r="A77" s="166" t="s">
        <v>47</v>
      </c>
      <c r="B77" s="158"/>
      <c r="C77" s="167"/>
      <c r="D77" s="394"/>
      <c r="E77" s="425">
        <v>0</v>
      </c>
      <c r="F77" s="426">
        <v>1849.62</v>
      </c>
      <c r="G77" s="428">
        <v>183</v>
      </c>
      <c r="H77" s="428">
        <v>10469.5</v>
      </c>
    </row>
    <row r="78" spans="1:8" s="7" customFormat="1" x14ac:dyDescent="0.2">
      <c r="A78" s="156" t="s">
        <v>50</v>
      </c>
      <c r="B78" s="158" t="s">
        <v>293</v>
      </c>
      <c r="C78" s="266">
        <v>1</v>
      </c>
      <c r="D78" s="392">
        <v>61.65</v>
      </c>
      <c r="E78" s="425">
        <v>30</v>
      </c>
      <c r="F78" s="426">
        <v>1849.62</v>
      </c>
      <c r="G78" s="426">
        <v>183</v>
      </c>
      <c r="H78" s="426">
        <v>11062.95</v>
      </c>
    </row>
    <row r="79" spans="1:8" s="7" customFormat="1" ht="14.25" customHeight="1" thickBot="1" x14ac:dyDescent="0.25">
      <c r="A79" s="156" t="s">
        <v>455</v>
      </c>
      <c r="B79" s="158" t="s">
        <v>304</v>
      </c>
      <c r="C79" s="267" t="s">
        <v>69</v>
      </c>
      <c r="D79" s="292"/>
      <c r="E79" s="437">
        <v>0</v>
      </c>
      <c r="F79" s="438">
        <v>0</v>
      </c>
      <c r="G79" s="438">
        <v>0</v>
      </c>
      <c r="H79" s="438">
        <v>-593.45000000000005</v>
      </c>
    </row>
    <row r="80" spans="1:8" s="9" customFormat="1" ht="39" thickBot="1" x14ac:dyDescent="0.25">
      <c r="A80" s="44" t="s">
        <v>51</v>
      </c>
      <c r="B80" s="32"/>
      <c r="C80" s="52"/>
      <c r="D80" s="303"/>
      <c r="E80" s="429">
        <v>0</v>
      </c>
      <c r="F80" s="268">
        <v>251848.45</v>
      </c>
      <c r="G80" s="269"/>
      <c r="H80" s="268">
        <v>161325.39900000003</v>
      </c>
    </row>
    <row r="81" spans="1:8" s="7" customFormat="1" ht="33.75" x14ac:dyDescent="0.2">
      <c r="A81" s="168" t="s">
        <v>52</v>
      </c>
      <c r="B81" s="38"/>
      <c r="C81" s="33"/>
      <c r="D81" s="292"/>
      <c r="E81" s="439"/>
      <c r="F81" s="436">
        <v>20982.23</v>
      </c>
      <c r="G81" s="477"/>
      <c r="H81" s="436">
        <v>9356.3179999999993</v>
      </c>
    </row>
    <row r="82" spans="1:8" s="7" customFormat="1" x14ac:dyDescent="0.2">
      <c r="A82" s="71" t="s">
        <v>15</v>
      </c>
      <c r="B82" s="14" t="s">
        <v>4</v>
      </c>
      <c r="C82" s="163">
        <v>1</v>
      </c>
      <c r="D82" s="304">
        <v>1.24</v>
      </c>
      <c r="E82" s="425">
        <v>8652.2000000000007</v>
      </c>
      <c r="F82" s="426">
        <v>10728.73</v>
      </c>
      <c r="G82" s="426">
        <v>0</v>
      </c>
      <c r="H82" s="426">
        <v>0</v>
      </c>
    </row>
    <row r="83" spans="1:8" s="18" customFormat="1" x14ac:dyDescent="0.2">
      <c r="A83" s="72" t="s">
        <v>16</v>
      </c>
      <c r="B83" s="59" t="s">
        <v>4</v>
      </c>
      <c r="C83" s="105">
        <v>12</v>
      </c>
      <c r="D83" s="304">
        <v>0.51</v>
      </c>
      <c r="E83" s="425">
        <v>965.8</v>
      </c>
      <c r="F83" s="426">
        <v>5910.7</v>
      </c>
      <c r="G83" s="426">
        <v>965.8</v>
      </c>
      <c r="H83" s="426">
        <v>5901.0379999999996</v>
      </c>
    </row>
    <row r="84" spans="1:8" s="18" customFormat="1" x14ac:dyDescent="0.2">
      <c r="A84" s="73" t="s">
        <v>17</v>
      </c>
      <c r="B84" s="59" t="s">
        <v>18</v>
      </c>
      <c r="C84" s="105">
        <v>12</v>
      </c>
      <c r="D84" s="304">
        <v>72.38</v>
      </c>
      <c r="E84" s="425">
        <v>5</v>
      </c>
      <c r="F84" s="426">
        <v>4342.8</v>
      </c>
      <c r="G84" s="426">
        <v>4</v>
      </c>
      <c r="H84" s="426">
        <v>3455.2799999999997</v>
      </c>
    </row>
    <row r="85" spans="1:8" s="7" customFormat="1" x14ac:dyDescent="0.2">
      <c r="A85" s="270" t="s">
        <v>47</v>
      </c>
      <c r="B85" s="271"/>
      <c r="C85" s="272"/>
      <c r="D85" s="292"/>
      <c r="E85" s="425">
        <v>0</v>
      </c>
      <c r="F85" s="436">
        <v>168397.42</v>
      </c>
      <c r="G85" s="273"/>
      <c r="H85" s="274">
        <v>122537.19</v>
      </c>
    </row>
    <row r="86" spans="1:8" s="7" customFormat="1" x14ac:dyDescent="0.2">
      <c r="A86" s="169" t="s">
        <v>345</v>
      </c>
      <c r="B86" s="158"/>
      <c r="C86" s="182"/>
      <c r="D86" s="394"/>
      <c r="E86" s="425"/>
      <c r="F86" s="436">
        <v>8526.9599999999991</v>
      </c>
      <c r="G86" s="125"/>
      <c r="H86" s="276">
        <f>H87</f>
        <v>2842.32</v>
      </c>
    </row>
    <row r="87" spans="1:8" s="7" customFormat="1" x14ac:dyDescent="0.2">
      <c r="A87" s="110" t="s">
        <v>389</v>
      </c>
      <c r="B87" s="158" t="s">
        <v>174</v>
      </c>
      <c r="C87" s="182">
        <v>1</v>
      </c>
      <c r="D87" s="401">
        <v>1421.16</v>
      </c>
      <c r="E87" s="425">
        <v>6</v>
      </c>
      <c r="F87" s="426">
        <v>8526.9599999999991</v>
      </c>
      <c r="G87" s="426">
        <v>2</v>
      </c>
      <c r="H87" s="426">
        <v>2842.32</v>
      </c>
    </row>
    <row r="88" spans="1:8" s="7" customFormat="1" x14ac:dyDescent="0.2">
      <c r="A88" s="169" t="s">
        <v>356</v>
      </c>
      <c r="B88" s="158"/>
      <c r="C88" s="182"/>
      <c r="D88" s="402"/>
      <c r="E88" s="425"/>
      <c r="F88" s="436">
        <f>F89+F90</f>
        <v>12370.2</v>
      </c>
      <c r="G88" s="125"/>
      <c r="H88" s="276">
        <f>H89+H90</f>
        <v>4889.7510000000002</v>
      </c>
    </row>
    <row r="89" spans="1:8" s="7" customFormat="1" x14ac:dyDescent="0.2">
      <c r="A89" s="110" t="s">
        <v>348</v>
      </c>
      <c r="B89" s="158" t="s">
        <v>174</v>
      </c>
      <c r="C89" s="182">
        <v>1</v>
      </c>
      <c r="D89" s="401">
        <v>1200.97</v>
      </c>
      <c r="E89" s="425">
        <v>1.5</v>
      </c>
      <c r="F89" s="426">
        <v>1801.46</v>
      </c>
      <c r="G89" s="426">
        <v>0.3</v>
      </c>
      <c r="H89" s="426">
        <v>360.291</v>
      </c>
    </row>
    <row r="90" spans="1:8" s="7" customFormat="1" x14ac:dyDescent="0.2">
      <c r="A90" s="110" t="s">
        <v>352</v>
      </c>
      <c r="B90" s="158" t="s">
        <v>3</v>
      </c>
      <c r="C90" s="182">
        <v>1</v>
      </c>
      <c r="D90" s="401">
        <v>1509.82</v>
      </c>
      <c r="E90" s="425">
        <v>7</v>
      </c>
      <c r="F90" s="426">
        <v>10568.74</v>
      </c>
      <c r="G90" s="426">
        <v>3</v>
      </c>
      <c r="H90" s="426">
        <f>G90*D90</f>
        <v>4529.46</v>
      </c>
    </row>
    <row r="91" spans="1:8" s="7" customFormat="1" x14ac:dyDescent="0.2">
      <c r="A91" s="178" t="s">
        <v>240</v>
      </c>
      <c r="B91" s="57"/>
      <c r="C91" s="34"/>
      <c r="D91" s="402">
        <v>0.28000000000000003</v>
      </c>
      <c r="E91" s="441">
        <v>8671.9</v>
      </c>
      <c r="F91" s="436">
        <f>F85-F86-F88</f>
        <v>147500.26</v>
      </c>
      <c r="G91" s="125"/>
      <c r="H91" s="276">
        <v>114805.12</v>
      </c>
    </row>
    <row r="92" spans="1:8" s="7" customFormat="1" x14ac:dyDescent="0.2">
      <c r="A92" s="350" t="s">
        <v>406</v>
      </c>
      <c r="B92" s="27" t="s">
        <v>3</v>
      </c>
      <c r="C92" s="27"/>
      <c r="D92" s="308">
        <v>288.20999999999998</v>
      </c>
      <c r="E92" s="425"/>
      <c r="F92" s="426"/>
      <c r="G92" s="426">
        <v>1</v>
      </c>
      <c r="H92" s="426">
        <v>288.20999999999998</v>
      </c>
    </row>
    <row r="93" spans="1:8" s="7" customFormat="1" x14ac:dyDescent="0.2">
      <c r="A93" s="350" t="s">
        <v>409</v>
      </c>
      <c r="B93" s="27" t="s">
        <v>3</v>
      </c>
      <c r="C93" s="27"/>
      <c r="D93" s="308">
        <v>1004.4</v>
      </c>
      <c r="E93" s="425"/>
      <c r="F93" s="426"/>
      <c r="G93" s="426">
        <v>2</v>
      </c>
      <c r="H93" s="426">
        <v>2008.8</v>
      </c>
    </row>
    <row r="94" spans="1:8" s="16" customFormat="1" x14ac:dyDescent="0.2">
      <c r="A94" s="354" t="s">
        <v>173</v>
      </c>
      <c r="B94" s="115" t="s">
        <v>162</v>
      </c>
      <c r="C94" s="34"/>
      <c r="D94" s="295">
        <v>2997.79</v>
      </c>
      <c r="E94" s="425">
        <v>0</v>
      </c>
      <c r="F94" s="426">
        <v>0</v>
      </c>
      <c r="G94" s="426">
        <v>2</v>
      </c>
      <c r="H94" s="426">
        <v>5995.58</v>
      </c>
    </row>
    <row r="95" spans="1:8" s="16" customFormat="1" x14ac:dyDescent="0.2">
      <c r="A95" s="353" t="s">
        <v>323</v>
      </c>
      <c r="B95" s="56" t="s">
        <v>207</v>
      </c>
      <c r="C95" s="34"/>
      <c r="D95" s="295">
        <v>183.3</v>
      </c>
      <c r="E95" s="425">
        <v>0</v>
      </c>
      <c r="F95" s="426">
        <v>0</v>
      </c>
      <c r="G95" s="426">
        <v>20</v>
      </c>
      <c r="H95" s="426">
        <v>67015.600000000006</v>
      </c>
    </row>
    <row r="96" spans="1:8" s="16" customFormat="1" x14ac:dyDescent="0.2">
      <c r="A96" s="353" t="s">
        <v>432</v>
      </c>
      <c r="B96" s="56" t="s">
        <v>207</v>
      </c>
      <c r="C96" s="34"/>
      <c r="D96" s="295">
        <v>533.70000000000005</v>
      </c>
      <c r="E96" s="425"/>
      <c r="F96" s="426"/>
      <c r="G96" s="426">
        <v>48</v>
      </c>
      <c r="H96" s="426">
        <v>25617.600000000002</v>
      </c>
    </row>
    <row r="97" spans="1:8" s="16" customFormat="1" x14ac:dyDescent="0.2">
      <c r="A97" s="355" t="s">
        <v>179</v>
      </c>
      <c r="B97" s="116" t="s">
        <v>3</v>
      </c>
      <c r="C97" s="34"/>
      <c r="D97" s="295">
        <v>62.48</v>
      </c>
      <c r="E97" s="425">
        <v>0</v>
      </c>
      <c r="F97" s="426">
        <v>0</v>
      </c>
      <c r="G97" s="426">
        <v>1</v>
      </c>
      <c r="H97" s="426">
        <v>62.48</v>
      </c>
    </row>
    <row r="98" spans="1:8" s="16" customFormat="1" x14ac:dyDescent="0.2">
      <c r="A98" s="344" t="s">
        <v>184</v>
      </c>
      <c r="B98" s="36" t="s">
        <v>3</v>
      </c>
      <c r="C98" s="34"/>
      <c r="D98" s="295">
        <v>65.66</v>
      </c>
      <c r="E98" s="425">
        <v>0</v>
      </c>
      <c r="F98" s="426">
        <v>0</v>
      </c>
      <c r="G98" s="426">
        <v>1</v>
      </c>
      <c r="H98" s="426">
        <v>65.66</v>
      </c>
    </row>
    <row r="99" spans="1:8" s="16" customFormat="1" x14ac:dyDescent="0.2">
      <c r="A99" s="343" t="s">
        <v>189</v>
      </c>
      <c r="B99" s="36" t="s">
        <v>3</v>
      </c>
      <c r="C99" s="34"/>
      <c r="D99" s="295">
        <v>55.46</v>
      </c>
      <c r="E99" s="425">
        <v>0</v>
      </c>
      <c r="F99" s="426">
        <v>0</v>
      </c>
      <c r="G99" s="426">
        <v>1</v>
      </c>
      <c r="H99" s="426">
        <v>55.46</v>
      </c>
    </row>
    <row r="100" spans="1:8" s="16" customFormat="1" x14ac:dyDescent="0.2">
      <c r="A100" s="252" t="s">
        <v>198</v>
      </c>
      <c r="B100" s="46" t="s">
        <v>162</v>
      </c>
      <c r="C100" s="34"/>
      <c r="D100" s="295">
        <v>798.97</v>
      </c>
      <c r="E100" s="425">
        <v>0</v>
      </c>
      <c r="F100" s="426">
        <v>0</v>
      </c>
      <c r="G100" s="426">
        <v>1</v>
      </c>
      <c r="H100" s="426">
        <v>798.97</v>
      </c>
    </row>
    <row r="101" spans="1:8" s="16" customFormat="1" x14ac:dyDescent="0.2">
      <c r="A101" s="346" t="s">
        <v>199</v>
      </c>
      <c r="B101" s="46" t="s">
        <v>162</v>
      </c>
      <c r="C101" s="34"/>
      <c r="D101" s="295">
        <v>413.63</v>
      </c>
      <c r="E101" s="425">
        <v>0</v>
      </c>
      <c r="F101" s="426">
        <v>0</v>
      </c>
      <c r="G101" s="426">
        <v>2</v>
      </c>
      <c r="H101" s="426">
        <v>827.26</v>
      </c>
    </row>
    <row r="102" spans="1:8" s="16" customFormat="1" x14ac:dyDescent="0.2">
      <c r="A102" s="343" t="s">
        <v>200</v>
      </c>
      <c r="B102" s="46" t="s">
        <v>162</v>
      </c>
      <c r="C102" s="34"/>
      <c r="D102" s="295">
        <v>2311.84</v>
      </c>
      <c r="E102" s="425">
        <v>0</v>
      </c>
      <c r="F102" s="426">
        <v>0</v>
      </c>
      <c r="G102" s="426">
        <v>2</v>
      </c>
      <c r="H102" s="426">
        <v>4623.68</v>
      </c>
    </row>
    <row r="103" spans="1:8" s="16" customFormat="1" x14ac:dyDescent="0.2">
      <c r="A103" s="357" t="s">
        <v>379</v>
      </c>
      <c r="B103" s="46" t="s">
        <v>162</v>
      </c>
      <c r="C103" s="34"/>
      <c r="D103" s="295">
        <v>177.4</v>
      </c>
      <c r="E103" s="425">
        <v>0</v>
      </c>
      <c r="F103" s="426">
        <v>0</v>
      </c>
      <c r="G103" s="426">
        <v>12</v>
      </c>
      <c r="H103" s="426">
        <v>1800</v>
      </c>
    </row>
    <row r="104" spans="1:8" s="16" customFormat="1" x14ac:dyDescent="0.2">
      <c r="A104" s="357" t="s">
        <v>380</v>
      </c>
      <c r="B104" s="46" t="s">
        <v>162</v>
      </c>
      <c r="C104" s="34"/>
      <c r="D104" s="295">
        <v>181.12</v>
      </c>
      <c r="E104" s="425">
        <v>0</v>
      </c>
      <c r="F104" s="426">
        <v>0</v>
      </c>
      <c r="G104" s="426">
        <v>4</v>
      </c>
      <c r="H104" s="426">
        <v>588</v>
      </c>
    </row>
    <row r="105" spans="1:8" s="16" customFormat="1" x14ac:dyDescent="0.2">
      <c r="A105" s="357" t="s">
        <v>381</v>
      </c>
      <c r="B105" s="46" t="s">
        <v>162</v>
      </c>
      <c r="C105" s="34"/>
      <c r="D105" s="295">
        <v>194.84</v>
      </c>
      <c r="E105" s="425">
        <v>0</v>
      </c>
      <c r="F105" s="426">
        <v>0</v>
      </c>
      <c r="G105" s="426">
        <v>1</v>
      </c>
      <c r="H105" s="426">
        <v>142</v>
      </c>
    </row>
    <row r="106" spans="1:8" s="16" customFormat="1" x14ac:dyDescent="0.2">
      <c r="A106" s="343" t="s">
        <v>390</v>
      </c>
      <c r="B106" s="46" t="s">
        <v>162</v>
      </c>
      <c r="C106" s="34"/>
      <c r="D106" s="295">
        <v>314.31</v>
      </c>
      <c r="E106" s="425">
        <v>0</v>
      </c>
      <c r="F106" s="426">
        <v>0</v>
      </c>
      <c r="G106" s="426">
        <v>3</v>
      </c>
      <c r="H106" s="426">
        <v>942.93000000000006</v>
      </c>
    </row>
    <row r="107" spans="1:8" s="16" customFormat="1" x14ac:dyDescent="0.2">
      <c r="A107" s="343" t="s">
        <v>202</v>
      </c>
      <c r="B107" s="46" t="s">
        <v>162</v>
      </c>
      <c r="C107" s="34"/>
      <c r="D107" s="295">
        <v>91.1</v>
      </c>
      <c r="E107" s="425">
        <v>0</v>
      </c>
      <c r="F107" s="426">
        <v>0</v>
      </c>
      <c r="G107" s="426">
        <v>10</v>
      </c>
      <c r="H107" s="426">
        <v>911</v>
      </c>
    </row>
    <row r="108" spans="1:8" s="16" customFormat="1" x14ac:dyDescent="0.2">
      <c r="A108" s="343" t="s">
        <v>203</v>
      </c>
      <c r="B108" s="46" t="s">
        <v>162</v>
      </c>
      <c r="C108" s="34"/>
      <c r="D108" s="295">
        <v>126.77</v>
      </c>
      <c r="E108" s="425">
        <v>0</v>
      </c>
      <c r="F108" s="426">
        <v>0</v>
      </c>
      <c r="G108" s="426">
        <v>12</v>
      </c>
      <c r="H108" s="426">
        <v>1521.24</v>
      </c>
    </row>
    <row r="109" spans="1:8" s="16" customFormat="1" x14ac:dyDescent="0.2">
      <c r="A109" s="343" t="s">
        <v>204</v>
      </c>
      <c r="B109" s="46" t="s">
        <v>162</v>
      </c>
      <c r="C109" s="34"/>
      <c r="D109" s="295">
        <v>61.64</v>
      </c>
      <c r="E109" s="425">
        <v>0</v>
      </c>
      <c r="F109" s="426">
        <v>0</v>
      </c>
      <c r="G109" s="426">
        <v>8</v>
      </c>
      <c r="H109" s="426">
        <v>493.12</v>
      </c>
    </row>
    <row r="110" spans="1:8" s="16" customFormat="1" x14ac:dyDescent="0.2">
      <c r="A110" s="357" t="s">
        <v>206</v>
      </c>
      <c r="B110" s="46" t="s">
        <v>162</v>
      </c>
      <c r="C110" s="34"/>
      <c r="D110" s="295">
        <v>366.57</v>
      </c>
      <c r="E110" s="425">
        <v>0</v>
      </c>
      <c r="F110" s="426">
        <v>0</v>
      </c>
      <c r="G110" s="426">
        <v>1</v>
      </c>
      <c r="H110" s="426">
        <v>366.57</v>
      </c>
    </row>
    <row r="111" spans="1:8" s="16" customFormat="1" x14ac:dyDescent="0.2">
      <c r="A111" s="343" t="s">
        <v>289</v>
      </c>
      <c r="B111" s="46" t="s">
        <v>25</v>
      </c>
      <c r="C111" s="34"/>
      <c r="D111" s="295">
        <v>38.81</v>
      </c>
      <c r="E111" s="425">
        <v>0</v>
      </c>
      <c r="F111" s="426">
        <v>0</v>
      </c>
      <c r="G111" s="426">
        <v>18</v>
      </c>
      <c r="H111" s="426">
        <v>680.96</v>
      </c>
    </row>
    <row r="112" spans="1:8" s="16" customFormat="1" ht="36" x14ac:dyDescent="0.2">
      <c r="A112" s="106" t="s">
        <v>53</v>
      </c>
      <c r="B112" s="179" t="s">
        <v>18</v>
      </c>
      <c r="C112" s="180">
        <v>24</v>
      </c>
      <c r="D112" s="394">
        <v>62.24</v>
      </c>
      <c r="E112" s="425">
        <v>5</v>
      </c>
      <c r="F112" s="436">
        <v>7468.8</v>
      </c>
      <c r="G112" s="426">
        <v>4</v>
      </c>
      <c r="H112" s="436">
        <v>5677.24</v>
      </c>
    </row>
    <row r="113" spans="1:8" s="16" customFormat="1" x14ac:dyDescent="0.2">
      <c r="A113" s="348" t="s">
        <v>241</v>
      </c>
      <c r="B113" s="14" t="s">
        <v>18</v>
      </c>
      <c r="C113" s="34"/>
      <c r="D113" s="394">
        <v>11000</v>
      </c>
      <c r="E113" s="441">
        <v>5</v>
      </c>
      <c r="F113" s="436">
        <v>55000</v>
      </c>
      <c r="G113" s="125"/>
      <c r="H113" s="274">
        <v>23754.65</v>
      </c>
    </row>
    <row r="114" spans="1:8" s="16" customFormat="1" x14ac:dyDescent="0.2">
      <c r="A114" s="335" t="s">
        <v>242</v>
      </c>
      <c r="B114" s="48" t="s">
        <v>162</v>
      </c>
      <c r="C114" s="34"/>
      <c r="D114" s="295">
        <v>1232.6199999999999</v>
      </c>
      <c r="E114" s="425">
        <v>0</v>
      </c>
      <c r="F114" s="426">
        <v>0</v>
      </c>
      <c r="G114" s="426">
        <v>2</v>
      </c>
      <c r="H114" s="426">
        <v>2465.2399999999998</v>
      </c>
    </row>
    <row r="115" spans="1:8" s="7" customFormat="1" x14ac:dyDescent="0.2">
      <c r="A115" s="335" t="s">
        <v>462</v>
      </c>
      <c r="B115" s="46" t="s">
        <v>162</v>
      </c>
      <c r="C115" s="34"/>
      <c r="D115" s="295">
        <v>1131.42</v>
      </c>
      <c r="E115" s="425">
        <v>0</v>
      </c>
      <c r="F115" s="426">
        <v>0</v>
      </c>
      <c r="G115" s="426">
        <v>4</v>
      </c>
      <c r="H115" s="426">
        <v>4525.68</v>
      </c>
    </row>
    <row r="116" spans="1:8" s="7" customFormat="1" x14ac:dyDescent="0.2">
      <c r="A116" s="336" t="s">
        <v>176</v>
      </c>
      <c r="B116" s="48" t="s">
        <v>162</v>
      </c>
      <c r="C116" s="34"/>
      <c r="D116" s="295">
        <v>79.400000000000006</v>
      </c>
      <c r="E116" s="425">
        <v>0</v>
      </c>
      <c r="F116" s="426">
        <v>0</v>
      </c>
      <c r="G116" s="426">
        <v>6</v>
      </c>
      <c r="H116" s="426">
        <v>8132.8</v>
      </c>
    </row>
    <row r="117" spans="1:8" s="7" customFormat="1" x14ac:dyDescent="0.2">
      <c r="A117" s="335" t="s">
        <v>416</v>
      </c>
      <c r="B117" s="53" t="s">
        <v>162</v>
      </c>
      <c r="C117" s="34"/>
      <c r="D117" s="305">
        <v>2997.79</v>
      </c>
      <c r="E117" s="425">
        <v>0</v>
      </c>
      <c r="F117" s="426">
        <v>0</v>
      </c>
      <c r="G117" s="426">
        <v>1</v>
      </c>
      <c r="H117" s="426">
        <v>2997.79</v>
      </c>
    </row>
    <row r="118" spans="1:8" s="7" customFormat="1" x14ac:dyDescent="0.2">
      <c r="A118" s="346" t="s">
        <v>199</v>
      </c>
      <c r="B118" s="46" t="s">
        <v>162</v>
      </c>
      <c r="C118" s="34"/>
      <c r="D118" s="295">
        <v>413.63</v>
      </c>
      <c r="E118" s="425">
        <v>0</v>
      </c>
      <c r="F118" s="426">
        <v>0</v>
      </c>
      <c r="G118" s="426">
        <v>2</v>
      </c>
      <c r="H118" s="426">
        <v>827.26</v>
      </c>
    </row>
    <row r="119" spans="1:8" s="7" customFormat="1" x14ac:dyDescent="0.2">
      <c r="A119" s="343" t="s">
        <v>200</v>
      </c>
      <c r="B119" s="46" t="s">
        <v>162</v>
      </c>
      <c r="C119" s="34"/>
      <c r="D119" s="295">
        <v>2311.84</v>
      </c>
      <c r="E119" s="425">
        <v>0</v>
      </c>
      <c r="F119" s="426">
        <v>0</v>
      </c>
      <c r="G119" s="426">
        <v>2</v>
      </c>
      <c r="H119" s="426">
        <v>4623.68</v>
      </c>
    </row>
    <row r="120" spans="1:8" s="7" customFormat="1" ht="13.5" thickBot="1" x14ac:dyDescent="0.25">
      <c r="A120" s="343" t="s">
        <v>202</v>
      </c>
      <c r="B120" s="46" t="s">
        <v>162</v>
      </c>
      <c r="C120" s="34"/>
      <c r="D120" s="295">
        <v>91.1</v>
      </c>
      <c r="E120" s="425">
        <v>0</v>
      </c>
      <c r="F120" s="426">
        <v>0</v>
      </c>
      <c r="G120" s="426">
        <v>2</v>
      </c>
      <c r="H120" s="426">
        <v>182.2</v>
      </c>
    </row>
    <row r="121" spans="1:8" s="7" customFormat="1" ht="26.25" thickBot="1" x14ac:dyDescent="0.25">
      <c r="A121" s="90" t="s">
        <v>229</v>
      </c>
      <c r="B121" s="31"/>
      <c r="C121" s="43"/>
      <c r="D121" s="309"/>
      <c r="E121" s="239"/>
      <c r="F121" s="265">
        <v>138749.82</v>
      </c>
      <c r="G121" s="239"/>
      <c r="H121" s="265">
        <v>137012.77999999997</v>
      </c>
    </row>
    <row r="122" spans="1:8" s="18" customFormat="1" x14ac:dyDescent="0.2">
      <c r="A122" s="106" t="s">
        <v>371</v>
      </c>
      <c r="B122" s="184" t="s">
        <v>293</v>
      </c>
      <c r="C122" s="185">
        <v>1</v>
      </c>
      <c r="D122" s="310">
        <v>20.38</v>
      </c>
      <c r="E122" s="425">
        <v>4073</v>
      </c>
      <c r="F122" s="426">
        <v>83007.740000000005</v>
      </c>
      <c r="G122" s="426">
        <v>4073</v>
      </c>
      <c r="H122" s="426">
        <v>83007.739999999991</v>
      </c>
    </row>
    <row r="123" spans="1:8" s="18" customFormat="1" x14ac:dyDescent="0.2">
      <c r="A123" s="186" t="s">
        <v>372</v>
      </c>
      <c r="B123" s="187" t="s">
        <v>153</v>
      </c>
      <c r="C123" s="167" t="s">
        <v>154</v>
      </c>
      <c r="D123" s="311" t="s">
        <v>478</v>
      </c>
      <c r="E123" s="425">
        <v>0</v>
      </c>
      <c r="F123" s="426">
        <v>11630</v>
      </c>
      <c r="G123" s="426">
        <v>1</v>
      </c>
      <c r="H123" s="426">
        <v>11630</v>
      </c>
    </row>
    <row r="124" spans="1:8" s="10" customFormat="1" x14ac:dyDescent="0.2">
      <c r="A124" s="65" t="s">
        <v>54</v>
      </c>
      <c r="B124" s="188" t="s">
        <v>18</v>
      </c>
      <c r="C124" s="163">
        <v>1</v>
      </c>
      <c r="D124" s="401">
        <v>868.52</v>
      </c>
      <c r="E124" s="425">
        <v>5</v>
      </c>
      <c r="F124" s="426">
        <v>4342.6000000000004</v>
      </c>
      <c r="G124" s="426">
        <v>4</v>
      </c>
      <c r="H124" s="426">
        <v>3474.08</v>
      </c>
    </row>
    <row r="125" spans="1:8" s="10" customFormat="1" x14ac:dyDescent="0.2">
      <c r="A125" s="58" t="s">
        <v>373</v>
      </c>
      <c r="B125" s="188" t="s">
        <v>18</v>
      </c>
      <c r="C125" s="163">
        <v>1</v>
      </c>
      <c r="D125" s="312">
        <v>434.26</v>
      </c>
      <c r="E125" s="425">
        <v>5</v>
      </c>
      <c r="F125" s="426">
        <v>2171.3000000000002</v>
      </c>
      <c r="G125" s="426">
        <v>4</v>
      </c>
      <c r="H125" s="426">
        <v>1737.04</v>
      </c>
    </row>
    <row r="126" spans="1:8" s="7" customFormat="1" x14ac:dyDescent="0.2">
      <c r="A126" s="65" t="s">
        <v>374</v>
      </c>
      <c r="B126" s="188" t="s">
        <v>18</v>
      </c>
      <c r="C126" s="163">
        <v>1</v>
      </c>
      <c r="D126" s="312">
        <v>434.26</v>
      </c>
      <c r="E126" s="425">
        <v>5</v>
      </c>
      <c r="F126" s="426">
        <v>2171.3000000000002</v>
      </c>
      <c r="G126" s="426">
        <v>4</v>
      </c>
      <c r="H126" s="426">
        <v>1737.04</v>
      </c>
    </row>
    <row r="127" spans="1:8" s="9" customFormat="1" ht="24.75" thickBot="1" x14ac:dyDescent="0.25">
      <c r="A127" s="58" t="s">
        <v>55</v>
      </c>
      <c r="B127" s="187" t="s">
        <v>65</v>
      </c>
      <c r="C127" s="105">
        <v>1</v>
      </c>
      <c r="D127" s="313">
        <v>0.96</v>
      </c>
      <c r="E127" s="425">
        <v>36903</v>
      </c>
      <c r="F127" s="426">
        <v>35426.879999999997</v>
      </c>
      <c r="G127" s="426">
        <v>36903</v>
      </c>
      <c r="H127" s="426">
        <v>35426.879999999997</v>
      </c>
    </row>
    <row r="128" spans="1:8" s="16" customFormat="1" ht="26.25" thickBot="1" x14ac:dyDescent="0.25">
      <c r="A128" s="191" t="s">
        <v>309</v>
      </c>
      <c r="B128" s="70"/>
      <c r="C128" s="74"/>
      <c r="D128" s="290"/>
      <c r="E128" s="89"/>
      <c r="F128" s="265">
        <v>10401.48</v>
      </c>
      <c r="G128" s="89"/>
      <c r="H128" s="265">
        <v>13184.509999999998</v>
      </c>
    </row>
    <row r="129" spans="1:8" s="16" customFormat="1" x14ac:dyDescent="0.2">
      <c r="A129" s="106" t="s">
        <v>227</v>
      </c>
      <c r="B129" s="192" t="s">
        <v>307</v>
      </c>
      <c r="C129" s="193">
        <v>12</v>
      </c>
      <c r="D129" s="304">
        <v>700</v>
      </c>
      <c r="E129" s="425">
        <v>1</v>
      </c>
      <c r="F129" s="426">
        <v>8546.52</v>
      </c>
      <c r="G129" s="426">
        <v>1</v>
      </c>
      <c r="H129" s="426">
        <v>8280</v>
      </c>
    </row>
    <row r="130" spans="1:8" s="16" customFormat="1" x14ac:dyDescent="0.2">
      <c r="A130" s="106" t="s">
        <v>228</v>
      </c>
      <c r="B130" s="194" t="s">
        <v>307</v>
      </c>
      <c r="C130" s="163">
        <v>12</v>
      </c>
      <c r="D130" s="304">
        <v>154.58000000000001</v>
      </c>
      <c r="E130" s="425">
        <v>1</v>
      </c>
      <c r="F130" s="426">
        <v>1854.96</v>
      </c>
      <c r="G130" s="426">
        <v>1</v>
      </c>
      <c r="H130" s="426">
        <v>1845.47</v>
      </c>
    </row>
    <row r="131" spans="1:8" s="16" customFormat="1" ht="13.5" thickBot="1" x14ac:dyDescent="0.25">
      <c r="A131" s="106" t="s">
        <v>426</v>
      </c>
      <c r="B131" s="189" t="s">
        <v>307</v>
      </c>
      <c r="C131" s="195">
        <v>12</v>
      </c>
      <c r="D131" s="292">
        <v>64.06</v>
      </c>
      <c r="E131" s="425">
        <v>0</v>
      </c>
      <c r="F131" s="426">
        <v>0</v>
      </c>
      <c r="G131" s="426">
        <v>4</v>
      </c>
      <c r="H131" s="426">
        <v>3059.04</v>
      </c>
    </row>
    <row r="132" spans="1:8" s="19" customFormat="1" ht="26.25" thickBot="1" x14ac:dyDescent="0.25">
      <c r="A132" s="196" t="s">
        <v>310</v>
      </c>
      <c r="B132" s="31"/>
      <c r="C132" s="43"/>
      <c r="D132" s="290"/>
      <c r="E132" s="265"/>
      <c r="F132" s="265">
        <v>46027.74</v>
      </c>
      <c r="G132" s="265"/>
      <c r="H132" s="265">
        <v>86903.948000000004</v>
      </c>
    </row>
    <row r="133" spans="1:8" s="20" customFormat="1" ht="24" x14ac:dyDescent="0.2">
      <c r="A133" s="197" t="s">
        <v>56</v>
      </c>
      <c r="B133" s="181" t="s">
        <v>64</v>
      </c>
      <c r="C133" s="163" t="s">
        <v>21</v>
      </c>
      <c r="D133" s="315" t="s">
        <v>478</v>
      </c>
      <c r="E133" s="425">
        <v>8671.9</v>
      </c>
      <c r="F133" s="436">
        <v>22537.32</v>
      </c>
      <c r="G133" s="426">
        <v>0</v>
      </c>
      <c r="H133" s="436">
        <v>22537.32</v>
      </c>
    </row>
    <row r="134" spans="1:8" s="9" customFormat="1" ht="24" x14ac:dyDescent="0.2">
      <c r="A134" s="198" t="s">
        <v>57</v>
      </c>
      <c r="B134" s="199"/>
      <c r="C134" s="163"/>
      <c r="D134" s="315"/>
      <c r="E134" s="425">
        <v>0</v>
      </c>
      <c r="F134" s="436">
        <v>9615.3799999999992</v>
      </c>
      <c r="G134" s="428"/>
      <c r="H134" s="276">
        <v>9562.0679999999993</v>
      </c>
    </row>
    <row r="135" spans="1:8" s="9" customFormat="1" x14ac:dyDescent="0.2">
      <c r="A135" s="200" t="s">
        <v>19</v>
      </c>
      <c r="B135" s="199" t="s">
        <v>71</v>
      </c>
      <c r="C135" s="163">
        <v>12</v>
      </c>
      <c r="D135" s="316">
        <v>13.03</v>
      </c>
      <c r="E135" s="425">
        <v>40</v>
      </c>
      <c r="F135" s="426">
        <v>6254.4</v>
      </c>
      <c r="G135" s="426">
        <v>40</v>
      </c>
      <c r="H135" s="426">
        <v>6220.4</v>
      </c>
    </row>
    <row r="136" spans="1:8" s="9" customFormat="1" x14ac:dyDescent="0.2">
      <c r="A136" s="200" t="s">
        <v>20</v>
      </c>
      <c r="B136" s="199" t="s">
        <v>4</v>
      </c>
      <c r="C136" s="163">
        <v>12</v>
      </c>
      <c r="D136" s="316">
        <v>0.28999999999999998</v>
      </c>
      <c r="E136" s="425">
        <v>965.8</v>
      </c>
      <c r="F136" s="426">
        <v>3360.98</v>
      </c>
      <c r="G136" s="426">
        <v>965.8</v>
      </c>
      <c r="H136" s="426">
        <v>3341.6680000000001</v>
      </c>
    </row>
    <row r="137" spans="1:8" s="9" customFormat="1" ht="36" x14ac:dyDescent="0.2">
      <c r="A137" s="150" t="s">
        <v>311</v>
      </c>
      <c r="B137" s="199"/>
      <c r="C137" s="163" t="s">
        <v>312</v>
      </c>
      <c r="D137" s="315"/>
      <c r="E137" s="441">
        <v>0</v>
      </c>
      <c r="F137" s="436">
        <v>13875.04</v>
      </c>
      <c r="G137" s="276"/>
      <c r="H137" s="276">
        <v>54804.56</v>
      </c>
    </row>
    <row r="138" spans="1:8" s="9" customFormat="1" x14ac:dyDescent="0.2">
      <c r="A138" s="227" t="s">
        <v>395</v>
      </c>
      <c r="B138" s="36" t="s">
        <v>162</v>
      </c>
      <c r="C138" s="27"/>
      <c r="D138" s="295">
        <v>58.26</v>
      </c>
      <c r="E138" s="425">
        <v>0</v>
      </c>
      <c r="F138" s="426">
        <v>0</v>
      </c>
      <c r="G138" s="426">
        <v>540</v>
      </c>
      <c r="H138" s="426">
        <v>29238</v>
      </c>
    </row>
    <row r="139" spans="1:8" s="9" customFormat="1" x14ac:dyDescent="0.2">
      <c r="A139" s="331" t="s">
        <v>163</v>
      </c>
      <c r="B139" s="36" t="s">
        <v>3</v>
      </c>
      <c r="C139" s="27"/>
      <c r="D139" s="295">
        <v>27.69</v>
      </c>
      <c r="E139" s="425">
        <v>0</v>
      </c>
      <c r="F139" s="426">
        <v>0</v>
      </c>
      <c r="G139" s="426">
        <v>80</v>
      </c>
      <c r="H139" s="426">
        <v>2142.8000000000002</v>
      </c>
    </row>
    <row r="140" spans="1:8" s="9" customFormat="1" x14ac:dyDescent="0.2">
      <c r="A140" s="331" t="s">
        <v>164</v>
      </c>
      <c r="B140" s="36" t="s">
        <v>162</v>
      </c>
      <c r="C140" s="27"/>
      <c r="D140" s="295">
        <v>3335</v>
      </c>
      <c r="E140" s="425">
        <v>0</v>
      </c>
      <c r="F140" s="426">
        <v>0</v>
      </c>
      <c r="G140" s="426">
        <v>4</v>
      </c>
      <c r="H140" s="426">
        <v>12310</v>
      </c>
    </row>
    <row r="141" spans="1:8" s="9" customFormat="1" x14ac:dyDescent="0.2">
      <c r="A141" s="331" t="s">
        <v>166</v>
      </c>
      <c r="B141" s="36" t="s">
        <v>162</v>
      </c>
      <c r="C141" s="27"/>
      <c r="D141" s="295">
        <v>723.19</v>
      </c>
      <c r="E141" s="425">
        <v>0</v>
      </c>
      <c r="F141" s="426">
        <v>0</v>
      </c>
      <c r="G141" s="426">
        <v>2</v>
      </c>
      <c r="H141" s="426">
        <v>1446.38</v>
      </c>
    </row>
    <row r="142" spans="1:8" s="9" customFormat="1" x14ac:dyDescent="0.2">
      <c r="A142" s="331" t="s">
        <v>167</v>
      </c>
      <c r="B142" s="36" t="s">
        <v>162</v>
      </c>
      <c r="C142" s="27"/>
      <c r="D142" s="295">
        <v>847.34</v>
      </c>
      <c r="E142" s="425">
        <v>0</v>
      </c>
      <c r="F142" s="426">
        <v>0</v>
      </c>
      <c r="G142" s="426">
        <v>2</v>
      </c>
      <c r="H142" s="426">
        <v>1570.3400000000001</v>
      </c>
    </row>
    <row r="143" spans="1:8" s="9" customFormat="1" x14ac:dyDescent="0.2">
      <c r="A143" s="331" t="s">
        <v>169</v>
      </c>
      <c r="B143" s="36" t="s">
        <v>162</v>
      </c>
      <c r="C143" s="27"/>
      <c r="D143" s="295">
        <v>218.27</v>
      </c>
      <c r="E143" s="425">
        <v>0</v>
      </c>
      <c r="F143" s="426">
        <v>0</v>
      </c>
      <c r="G143" s="426">
        <v>2</v>
      </c>
      <c r="H143" s="426">
        <v>436.54</v>
      </c>
    </row>
    <row r="144" spans="1:8" s="9" customFormat="1" x14ac:dyDescent="0.2">
      <c r="A144" s="333" t="s">
        <v>172</v>
      </c>
      <c r="B144" s="36" t="s">
        <v>162</v>
      </c>
      <c r="C144" s="27"/>
      <c r="D144" s="295">
        <v>153.97999999999999</v>
      </c>
      <c r="E144" s="425">
        <v>0</v>
      </c>
      <c r="F144" s="426">
        <v>0</v>
      </c>
      <c r="G144" s="426">
        <v>3.5</v>
      </c>
      <c r="H144" s="426">
        <v>538.92999999999995</v>
      </c>
    </row>
    <row r="145" spans="1:8" s="9" customFormat="1" x14ac:dyDescent="0.2">
      <c r="A145" s="334" t="s">
        <v>475</v>
      </c>
      <c r="B145" s="36" t="s">
        <v>162</v>
      </c>
      <c r="C145" s="27"/>
      <c r="D145" s="295">
        <v>47.04</v>
      </c>
      <c r="E145" s="425">
        <v>0</v>
      </c>
      <c r="F145" s="426">
        <v>0</v>
      </c>
      <c r="G145" s="426">
        <v>11</v>
      </c>
      <c r="H145" s="426">
        <v>4386.24</v>
      </c>
    </row>
    <row r="146" spans="1:8" s="9" customFormat="1" x14ac:dyDescent="0.2">
      <c r="A146" s="65" t="s">
        <v>377</v>
      </c>
      <c r="B146" s="36" t="s">
        <v>3</v>
      </c>
      <c r="C146" s="27"/>
      <c r="D146" s="295">
        <v>273.92</v>
      </c>
      <c r="E146" s="425">
        <v>0</v>
      </c>
      <c r="F146" s="426">
        <v>0</v>
      </c>
      <c r="G146" s="426">
        <v>1</v>
      </c>
      <c r="H146" s="426">
        <v>273.92</v>
      </c>
    </row>
    <row r="147" spans="1:8" s="9" customFormat="1" ht="13.5" thickBot="1" x14ac:dyDescent="0.25">
      <c r="A147" s="227" t="s">
        <v>378</v>
      </c>
      <c r="B147" s="36" t="s">
        <v>3</v>
      </c>
      <c r="C147" s="27"/>
      <c r="D147" s="295">
        <v>608.47</v>
      </c>
      <c r="E147" s="425">
        <v>0</v>
      </c>
      <c r="F147" s="426">
        <v>0</v>
      </c>
      <c r="G147" s="426">
        <v>4</v>
      </c>
      <c r="H147" s="426">
        <v>2461.41</v>
      </c>
    </row>
    <row r="148" spans="1:8" s="7" customFormat="1" ht="26.25" thickBot="1" x14ac:dyDescent="0.25">
      <c r="A148" s="196" t="s">
        <v>313</v>
      </c>
      <c r="B148" s="201"/>
      <c r="C148" s="202"/>
      <c r="D148" s="317"/>
      <c r="E148" s="429">
        <v>0</v>
      </c>
      <c r="F148" s="265">
        <v>11743.1</v>
      </c>
      <c r="G148" s="265">
        <v>0</v>
      </c>
      <c r="H148" s="265">
        <v>9630</v>
      </c>
    </row>
    <row r="149" spans="1:8" s="7" customFormat="1" ht="24.75" thickBot="1" x14ac:dyDescent="0.25">
      <c r="A149" s="154" t="s">
        <v>58</v>
      </c>
      <c r="B149" s="179" t="s">
        <v>64</v>
      </c>
      <c r="C149" s="203">
        <v>1</v>
      </c>
      <c r="D149" s="292"/>
      <c r="E149" s="425">
        <v>8671.9</v>
      </c>
      <c r="F149" s="426">
        <v>11743.1</v>
      </c>
      <c r="G149" s="426">
        <v>8671.9</v>
      </c>
      <c r="H149" s="426">
        <v>9630</v>
      </c>
    </row>
    <row r="150" spans="1:8" s="9" customFormat="1" ht="25.5" customHeight="1" thickBot="1" x14ac:dyDescent="0.25">
      <c r="A150" s="207" t="s">
        <v>315</v>
      </c>
      <c r="B150" s="208"/>
      <c r="C150" s="209"/>
      <c r="D150" s="318"/>
      <c r="E150" s="429">
        <v>4</v>
      </c>
      <c r="F150" s="265">
        <v>175410.86</v>
      </c>
      <c r="G150" s="265">
        <v>4</v>
      </c>
      <c r="H150" s="265">
        <v>173616.424</v>
      </c>
    </row>
    <row r="151" spans="1:8" s="9" customFormat="1" ht="36" x14ac:dyDescent="0.2">
      <c r="A151" s="210" t="s">
        <v>23</v>
      </c>
      <c r="B151" s="211" t="s">
        <v>3</v>
      </c>
      <c r="C151" s="185">
        <v>12</v>
      </c>
      <c r="D151" s="403">
        <v>3436.68</v>
      </c>
      <c r="E151" s="425">
        <v>4</v>
      </c>
      <c r="F151" s="426">
        <v>164960.59</v>
      </c>
      <c r="G151" s="426">
        <v>4</v>
      </c>
      <c r="H151" s="426">
        <v>164068.32</v>
      </c>
    </row>
    <row r="152" spans="1:8" s="7" customFormat="1" x14ac:dyDescent="0.2">
      <c r="A152" s="329" t="s">
        <v>22</v>
      </c>
      <c r="B152" s="212" t="s">
        <v>3</v>
      </c>
      <c r="C152" s="105">
        <v>12</v>
      </c>
      <c r="D152" s="315">
        <v>9.7040000000000006</v>
      </c>
      <c r="E152" s="425">
        <v>4</v>
      </c>
      <c r="F152" s="426">
        <v>1368</v>
      </c>
      <c r="G152" s="426">
        <v>4</v>
      </c>
      <c r="H152" s="426">
        <v>465.82399999999996</v>
      </c>
    </row>
    <row r="153" spans="1:8" s="7" customFormat="1" ht="24.75" thickBot="1" x14ac:dyDescent="0.25">
      <c r="A153" s="330" t="s">
        <v>60</v>
      </c>
      <c r="B153" s="213" t="s">
        <v>3</v>
      </c>
      <c r="C153" s="190">
        <v>1</v>
      </c>
      <c r="D153" s="404">
        <v>2270.5700000000002</v>
      </c>
      <c r="E153" s="425">
        <v>4</v>
      </c>
      <c r="F153" s="426">
        <v>9082.27</v>
      </c>
      <c r="G153" s="426">
        <v>4</v>
      </c>
      <c r="H153" s="426">
        <v>9082.2800000000007</v>
      </c>
    </row>
    <row r="154" spans="1:8" ht="23.25" customHeight="1" thickBot="1" x14ac:dyDescent="0.25">
      <c r="A154" s="572" t="s">
        <v>61</v>
      </c>
      <c r="B154" s="573"/>
      <c r="C154" s="573"/>
      <c r="D154" s="574"/>
      <c r="E154" s="442"/>
      <c r="F154" s="409">
        <v>474222.81</v>
      </c>
      <c r="G154" s="277"/>
      <c r="H154" s="265">
        <v>473274.09464000002</v>
      </c>
    </row>
    <row r="155" spans="1:8" s="7" customFormat="1" ht="26.25" thickBot="1" x14ac:dyDescent="0.25">
      <c r="A155" s="214" t="s">
        <v>316</v>
      </c>
      <c r="B155" s="100"/>
      <c r="C155" s="101"/>
      <c r="D155" s="319"/>
      <c r="E155" s="456">
        <v>1178.7</v>
      </c>
      <c r="F155" s="431">
        <v>206172.91</v>
      </c>
      <c r="G155" s="239">
        <f>E155</f>
        <v>1178.7</v>
      </c>
      <c r="H155" s="265">
        <v>205471.9846</v>
      </c>
    </row>
    <row r="156" spans="1:8" s="7" customFormat="1" ht="16.5" x14ac:dyDescent="0.2">
      <c r="A156" s="410" t="s">
        <v>231</v>
      </c>
      <c r="B156" s="64" t="s">
        <v>64</v>
      </c>
      <c r="C156" s="87" t="s">
        <v>337</v>
      </c>
      <c r="D156" s="309" t="s">
        <v>317</v>
      </c>
      <c r="E156" s="425">
        <f>E155</f>
        <v>1178.7</v>
      </c>
      <c r="F156" s="426">
        <f>F155-F157</f>
        <v>196182.88</v>
      </c>
      <c r="G156" s="426">
        <v>8671.9</v>
      </c>
      <c r="H156" s="426">
        <v>195638.05</v>
      </c>
    </row>
    <row r="157" spans="1:8" ht="24.75" thickBot="1" x14ac:dyDescent="0.25">
      <c r="A157" s="215" t="s">
        <v>331</v>
      </c>
      <c r="B157" s="14" t="s">
        <v>64</v>
      </c>
      <c r="C157" s="88">
        <v>12</v>
      </c>
      <c r="D157" s="381">
        <v>9.6000000000000002E-2</v>
      </c>
      <c r="E157" s="425">
        <v>8671.9</v>
      </c>
      <c r="F157" s="426">
        <v>9990.0300000000007</v>
      </c>
      <c r="G157" s="426">
        <v>8671.9</v>
      </c>
      <c r="H157" s="426">
        <v>9833.9346000000005</v>
      </c>
    </row>
    <row r="158" spans="1:8" ht="51.75" thickBot="1" x14ac:dyDescent="0.25">
      <c r="A158" s="216" t="s">
        <v>318</v>
      </c>
      <c r="B158" s="528" t="s">
        <v>64</v>
      </c>
      <c r="C158" s="521" t="s">
        <v>70</v>
      </c>
      <c r="D158" s="290" t="s">
        <v>317</v>
      </c>
      <c r="E158" s="429">
        <v>2573</v>
      </c>
      <c r="F158" s="265">
        <v>194815.71</v>
      </c>
      <c r="G158" s="424">
        <v>8671.9</v>
      </c>
      <c r="H158" s="265">
        <v>193643.49000000002</v>
      </c>
    </row>
    <row r="159" spans="1:8" s="9" customFormat="1" ht="64.5" thickBot="1" x14ac:dyDescent="0.25">
      <c r="A159" s="216" t="s">
        <v>319</v>
      </c>
      <c r="B159" s="529" t="s">
        <v>64</v>
      </c>
      <c r="C159" s="522">
        <v>1</v>
      </c>
      <c r="D159" s="405">
        <v>3.4666666666666665E-3</v>
      </c>
      <c r="E159" s="429">
        <v>8671.9</v>
      </c>
      <c r="F159" s="265">
        <v>390.24</v>
      </c>
      <c r="G159" s="424">
        <v>8671.9</v>
      </c>
      <c r="H159" s="265">
        <v>360.75103999999999</v>
      </c>
    </row>
    <row r="160" spans="1:8" s="9" customFormat="1" ht="39" thickBot="1" x14ac:dyDescent="0.25">
      <c r="A160" s="520" t="s">
        <v>320</v>
      </c>
      <c r="B160" s="529" t="s">
        <v>64</v>
      </c>
      <c r="C160" s="523">
        <v>12</v>
      </c>
      <c r="D160" s="321">
        <v>0.77</v>
      </c>
      <c r="E160" s="429">
        <v>8671.9</v>
      </c>
      <c r="F160" s="265">
        <v>72843.960000000006</v>
      </c>
      <c r="G160" s="424">
        <v>8671.9</v>
      </c>
      <c r="H160" s="265">
        <v>73797.868999999992</v>
      </c>
    </row>
    <row r="161" spans="1:8" s="7" customFormat="1" ht="15.75" thickBot="1" x14ac:dyDescent="0.25">
      <c r="A161" s="468" t="s">
        <v>62</v>
      </c>
      <c r="B161" s="530"/>
      <c r="C161" s="220"/>
      <c r="D161" s="406"/>
      <c r="E161" s="429">
        <v>8671.9</v>
      </c>
      <c r="F161" s="265">
        <v>505745.21</v>
      </c>
      <c r="G161" s="265">
        <v>8671.9</v>
      </c>
      <c r="H161" s="265">
        <v>498200.65733333328</v>
      </c>
    </row>
    <row r="162" spans="1:8" s="21" customFormat="1" ht="18" thickBot="1" x14ac:dyDescent="0.25">
      <c r="A162" s="114" t="s">
        <v>321</v>
      </c>
      <c r="B162" s="531" t="s">
        <v>64</v>
      </c>
      <c r="C162" s="524">
        <v>12</v>
      </c>
      <c r="D162" s="396">
        <v>4.8600000000000003</v>
      </c>
      <c r="E162" s="425">
        <v>8671.9</v>
      </c>
      <c r="F162" s="426">
        <v>505745.21</v>
      </c>
      <c r="G162" s="426">
        <v>8671.9</v>
      </c>
      <c r="H162" s="426">
        <v>498200.65733333328</v>
      </c>
    </row>
    <row r="163" spans="1:8" s="7" customFormat="1" ht="15.75" thickBot="1" x14ac:dyDescent="0.25">
      <c r="A163" s="221" t="s">
        <v>258</v>
      </c>
      <c r="B163" s="118"/>
      <c r="C163" s="525"/>
      <c r="D163" s="323"/>
      <c r="E163" s="443">
        <v>0</v>
      </c>
      <c r="F163" s="444">
        <v>5827.4</v>
      </c>
      <c r="G163" s="283"/>
      <c r="H163" s="284">
        <v>1914.4299999999998</v>
      </c>
    </row>
    <row r="164" spans="1:8" s="7" customFormat="1" ht="13.5" thickBot="1" x14ac:dyDescent="0.25">
      <c r="A164" s="50" t="s">
        <v>368</v>
      </c>
      <c r="B164" s="528"/>
      <c r="C164" s="526"/>
      <c r="D164" s="324"/>
      <c r="E164" s="445">
        <v>0</v>
      </c>
      <c r="F164" s="446">
        <v>2361.21</v>
      </c>
      <c r="G164" s="285"/>
      <c r="H164" s="265">
        <v>1200</v>
      </c>
    </row>
    <row r="165" spans="1:8" s="7" customFormat="1" ht="13.5" thickBot="1" x14ac:dyDescent="0.25">
      <c r="A165" s="121" t="s">
        <v>411</v>
      </c>
      <c r="B165" s="532" t="s">
        <v>162</v>
      </c>
      <c r="C165" s="527"/>
      <c r="D165" s="300">
        <v>600</v>
      </c>
      <c r="E165" s="425">
        <v>0</v>
      </c>
      <c r="F165" s="426">
        <v>0</v>
      </c>
      <c r="G165" s="426">
        <v>2</v>
      </c>
      <c r="H165" s="426">
        <v>1200</v>
      </c>
    </row>
    <row r="166" spans="1:8" s="7" customFormat="1" ht="13.5" thickBot="1" x14ac:dyDescent="0.25">
      <c r="A166" s="231" t="s">
        <v>366</v>
      </c>
      <c r="B166" s="533"/>
      <c r="C166" s="232"/>
      <c r="D166" s="327"/>
      <c r="E166" s="429">
        <v>0</v>
      </c>
      <c r="F166" s="265">
        <v>3466.19</v>
      </c>
      <c r="G166" s="265">
        <v>0</v>
      </c>
      <c r="H166" s="265">
        <v>714.43</v>
      </c>
    </row>
    <row r="167" spans="1:8" x14ac:dyDescent="0.2">
      <c r="A167" s="171" t="s">
        <v>232</v>
      </c>
      <c r="B167" s="531" t="s">
        <v>3</v>
      </c>
      <c r="C167" s="524">
        <v>1</v>
      </c>
      <c r="D167" s="312">
        <v>714.43</v>
      </c>
      <c r="E167" s="425">
        <v>4</v>
      </c>
      <c r="F167" s="426">
        <v>2857.72</v>
      </c>
      <c r="G167" s="426">
        <v>1</v>
      </c>
      <c r="H167" s="426">
        <v>714.43</v>
      </c>
    </row>
    <row r="168" spans="1:8" s="7" customFormat="1" ht="13.5" thickBot="1" x14ac:dyDescent="0.25">
      <c r="A168" s="114" t="s">
        <v>367</v>
      </c>
      <c r="B168" s="531" t="s">
        <v>3</v>
      </c>
      <c r="C168" s="524">
        <v>1</v>
      </c>
      <c r="D168" s="401">
        <v>608.47</v>
      </c>
      <c r="E168" s="425">
        <v>1</v>
      </c>
      <c r="F168" s="426">
        <v>608.47</v>
      </c>
      <c r="G168" s="426">
        <v>0</v>
      </c>
      <c r="H168" s="426">
        <v>0</v>
      </c>
    </row>
    <row r="169" spans="1:8" s="7" customFormat="1" ht="15.75" thickBot="1" x14ac:dyDescent="0.25">
      <c r="A169" s="235" t="s">
        <v>469</v>
      </c>
      <c r="B169" s="528"/>
      <c r="C169" s="51"/>
      <c r="D169" s="328"/>
      <c r="E169" s="23"/>
      <c r="F169" s="265">
        <v>2500835.4699999997</v>
      </c>
      <c r="G169" s="23"/>
      <c r="H169" s="265">
        <v>1854852.2698633333</v>
      </c>
    </row>
    <row r="170" spans="1:8" s="7" customFormat="1" x14ac:dyDescent="0.2">
      <c r="A170" s="25"/>
      <c r="B170" s="81"/>
      <c r="C170" s="12"/>
      <c r="D170" s="5"/>
      <c r="E170" s="103"/>
      <c r="F170" s="103"/>
      <c r="G170" s="103"/>
      <c r="H170" s="103"/>
    </row>
    <row r="171" spans="1:8" s="21" customFormat="1" x14ac:dyDescent="0.2">
      <c r="A171" s="288" t="s">
        <v>476</v>
      </c>
      <c r="B171" s="289"/>
      <c r="C171" s="55"/>
      <c r="D171" s="5"/>
      <c r="E171" s="447"/>
      <c r="F171" s="447"/>
      <c r="G171" s="447"/>
      <c r="H171" s="447"/>
    </row>
    <row r="172" spans="1:8" s="21" customFormat="1" x14ac:dyDescent="0.2">
      <c r="A172" s="288"/>
      <c r="B172" s="289"/>
      <c r="C172" s="55"/>
      <c r="D172" s="5"/>
      <c r="E172" s="447"/>
      <c r="F172" s="447"/>
      <c r="G172" s="447"/>
      <c r="H172" s="447"/>
    </row>
    <row r="173" spans="1:8" s="21" customFormat="1" x14ac:dyDescent="0.2">
      <c r="A173" s="288" t="s">
        <v>477</v>
      </c>
      <c r="B173" s="289"/>
      <c r="C173" s="55"/>
      <c r="D173" s="5"/>
      <c r="E173" s="447"/>
      <c r="F173" s="447"/>
      <c r="G173" s="447"/>
      <c r="H173" s="447"/>
    </row>
    <row r="174" spans="1:8" s="7" customFormat="1" x14ac:dyDescent="0.2">
      <c r="A174" s="25"/>
      <c r="B174" s="81"/>
      <c r="C174" s="12"/>
      <c r="D174" s="67"/>
      <c r="E174" s="103"/>
      <c r="F174" s="103"/>
      <c r="G174" s="103"/>
      <c r="H174" s="103"/>
    </row>
    <row r="175" spans="1:8" s="7" customFormat="1" x14ac:dyDescent="0.2">
      <c r="A175" s="25"/>
      <c r="B175" s="81"/>
      <c r="C175" s="12"/>
      <c r="D175" s="67"/>
      <c r="E175" s="103"/>
      <c r="F175" s="103"/>
      <c r="G175" s="103"/>
      <c r="H175" s="103"/>
    </row>
    <row r="176" spans="1:8" s="7" customFormat="1" x14ac:dyDescent="0.2">
      <c r="A176" s="25"/>
      <c r="B176" s="81"/>
      <c r="C176" s="12"/>
      <c r="D176" s="67"/>
      <c r="E176" s="103"/>
      <c r="F176" s="103"/>
      <c r="G176" s="103"/>
      <c r="H176" s="103"/>
    </row>
    <row r="177" spans="1:8" x14ac:dyDescent="0.2">
      <c r="A177" s="25"/>
      <c r="B177" s="81"/>
      <c r="C177" s="12"/>
    </row>
    <row r="178" spans="1:8" x14ac:dyDescent="0.2">
      <c r="A178" s="25"/>
      <c r="B178" s="81"/>
      <c r="C178" s="12"/>
    </row>
    <row r="179" spans="1:8" s="7" customFormat="1" x14ac:dyDescent="0.2">
      <c r="A179" s="25"/>
      <c r="B179" s="81"/>
      <c r="C179" s="12"/>
      <c r="D179" s="67"/>
      <c r="E179" s="103"/>
      <c r="F179" s="103"/>
      <c r="G179" s="103"/>
      <c r="H179" s="103"/>
    </row>
    <row r="180" spans="1:8" s="7" customFormat="1" x14ac:dyDescent="0.2">
      <c r="A180" s="25"/>
      <c r="B180" s="81"/>
      <c r="C180" s="12"/>
      <c r="D180" s="67"/>
      <c r="E180" s="103"/>
      <c r="F180" s="103"/>
      <c r="G180" s="103"/>
      <c r="H180" s="103"/>
    </row>
    <row r="181" spans="1:8" s="7" customFormat="1" x14ac:dyDescent="0.2">
      <c r="A181" s="6"/>
      <c r="B181" s="81"/>
      <c r="C181" s="12"/>
      <c r="D181" s="67"/>
      <c r="E181" s="103"/>
      <c r="F181" s="103"/>
      <c r="G181" s="103"/>
      <c r="H181" s="103"/>
    </row>
    <row r="182" spans="1:8" x14ac:dyDescent="0.2">
      <c r="B182" s="81"/>
      <c r="C182" s="12"/>
      <c r="E182" s="102"/>
      <c r="F182" s="102"/>
      <c r="G182" s="102"/>
      <c r="H182" s="102"/>
    </row>
    <row r="183" spans="1:8" s="7" customFormat="1" x14ac:dyDescent="0.2">
      <c r="A183" s="6"/>
      <c r="B183" s="67"/>
      <c r="C183" s="13"/>
      <c r="D183" s="67"/>
      <c r="E183" s="103"/>
      <c r="F183" s="103"/>
      <c r="G183" s="103"/>
      <c r="H183" s="103"/>
    </row>
    <row r="184" spans="1:8" s="7" customFormat="1" x14ac:dyDescent="0.2">
      <c r="A184" s="6"/>
      <c r="B184" s="67"/>
      <c r="C184" s="13"/>
      <c r="D184" s="67"/>
      <c r="E184" s="103"/>
      <c r="F184" s="103"/>
      <c r="G184" s="103"/>
      <c r="H184" s="103"/>
    </row>
    <row r="185" spans="1:8" s="7" customFormat="1" x14ac:dyDescent="0.2">
      <c r="A185" s="6"/>
      <c r="B185" s="67"/>
      <c r="C185" s="13"/>
      <c r="D185" s="67"/>
      <c r="E185" s="103"/>
      <c r="F185" s="103"/>
      <c r="G185" s="103"/>
      <c r="H185" s="103"/>
    </row>
    <row r="186" spans="1:8" s="7" customFormat="1" x14ac:dyDescent="0.2">
      <c r="A186" s="6"/>
      <c r="B186" s="67"/>
      <c r="C186" s="13"/>
      <c r="D186" s="67"/>
      <c r="E186" s="103"/>
      <c r="F186" s="103"/>
      <c r="G186" s="103"/>
      <c r="H186" s="103"/>
    </row>
    <row r="187" spans="1:8" s="7" customFormat="1" x14ac:dyDescent="0.2">
      <c r="A187" s="6"/>
      <c r="B187" s="67"/>
      <c r="C187" s="13"/>
      <c r="D187" s="67"/>
      <c r="E187" s="103"/>
      <c r="F187" s="103"/>
      <c r="G187" s="103"/>
      <c r="H187" s="103"/>
    </row>
    <row r="194" spans="1:4" x14ac:dyDescent="0.2">
      <c r="A194" s="1"/>
      <c r="B194" s="1"/>
      <c r="C194" s="1"/>
      <c r="D194" s="103"/>
    </row>
    <row r="195" spans="1:4" x14ac:dyDescent="0.2">
      <c r="A195" s="1"/>
      <c r="B195" s="1"/>
      <c r="C195" s="1"/>
      <c r="D195" s="103"/>
    </row>
    <row r="196" spans="1:4" x14ac:dyDescent="0.2">
      <c r="A196" s="1"/>
      <c r="B196" s="1"/>
      <c r="C196" s="1"/>
      <c r="D196" s="103"/>
    </row>
    <row r="197" spans="1:4" x14ac:dyDescent="0.2">
      <c r="A197" s="1"/>
      <c r="B197" s="1"/>
      <c r="C197" s="1"/>
      <c r="D197" s="103"/>
    </row>
    <row r="198" spans="1:4" x14ac:dyDescent="0.2">
      <c r="A198" s="1"/>
      <c r="B198" s="1"/>
      <c r="C198" s="1"/>
      <c r="D198" s="103"/>
    </row>
    <row r="199" spans="1:4" x14ac:dyDescent="0.2">
      <c r="A199" s="1"/>
      <c r="B199" s="1"/>
      <c r="C199" s="1"/>
      <c r="D199" s="103"/>
    </row>
    <row r="200" spans="1:4" x14ac:dyDescent="0.2">
      <c r="A200" s="1"/>
      <c r="B200" s="1"/>
      <c r="C200" s="1"/>
      <c r="D200" s="103"/>
    </row>
    <row r="201" spans="1:4" x14ac:dyDescent="0.2">
      <c r="A201" s="1"/>
      <c r="B201" s="1"/>
      <c r="C201" s="1"/>
      <c r="D201" s="103"/>
    </row>
    <row r="202" spans="1:4" x14ac:dyDescent="0.2">
      <c r="A202" s="1"/>
      <c r="B202" s="1"/>
      <c r="C202" s="1"/>
      <c r="D202" s="103"/>
    </row>
    <row r="203" spans="1:4" x14ac:dyDescent="0.2">
      <c r="A203" s="1"/>
      <c r="B203" s="1"/>
      <c r="C203" s="1"/>
      <c r="D203" s="103"/>
    </row>
    <row r="204" spans="1:4" x14ac:dyDescent="0.2">
      <c r="A204" s="1"/>
      <c r="B204" s="1"/>
      <c r="C204" s="1"/>
      <c r="D204" s="103"/>
    </row>
    <row r="205" spans="1:4" x14ac:dyDescent="0.2">
      <c r="A205" s="1"/>
      <c r="B205" s="1"/>
      <c r="C205" s="1"/>
      <c r="D205" s="103"/>
    </row>
    <row r="206" spans="1:4" x14ac:dyDescent="0.2">
      <c r="A206" s="1"/>
      <c r="B206" s="1"/>
      <c r="C206" s="1"/>
      <c r="D206" s="103"/>
    </row>
    <row r="207" spans="1:4" x14ac:dyDescent="0.2">
      <c r="A207" s="1"/>
      <c r="B207" s="1"/>
      <c r="C207" s="1"/>
      <c r="D207" s="103"/>
    </row>
    <row r="208" spans="1:4" x14ac:dyDescent="0.2">
      <c r="A208" s="1"/>
      <c r="B208" s="1"/>
      <c r="C208" s="1"/>
      <c r="D208" s="103"/>
    </row>
    <row r="214" spans="1:4" x14ac:dyDescent="0.2">
      <c r="A214" s="1"/>
      <c r="B214" s="1"/>
      <c r="C214" s="1"/>
      <c r="D214" s="66"/>
    </row>
    <row r="215" spans="1:4" x14ac:dyDescent="0.2">
      <c r="A215" s="1"/>
      <c r="B215" s="1"/>
      <c r="C215" s="1"/>
      <c r="D215" s="66"/>
    </row>
  </sheetData>
  <mergeCells count="9">
    <mergeCell ref="A26:D26"/>
    <mergeCell ref="A73:D73"/>
    <mergeCell ref="A154:D154"/>
    <mergeCell ref="A1:D1"/>
    <mergeCell ref="E22:H22"/>
    <mergeCell ref="E23:H23"/>
    <mergeCell ref="C22:C24"/>
    <mergeCell ref="E24:F24"/>
    <mergeCell ref="G2:H2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7"/>
  <sheetViews>
    <sheetView showZeros="0" topLeftCell="A20" workbookViewId="0">
      <selection activeCell="E29" sqref="E29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130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-516576.40962286445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749358.60000000009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749358.60000000009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749358.60000000009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776727.39042666659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-543945.20004953095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-734637.86962286453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720311.09000000008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720311.09000000008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720311.09000000008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-14326.779622864444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776727.39042666659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-791054.17004953104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88" t="s">
        <v>90</v>
      </c>
      <c r="F20" s="589"/>
      <c r="G20" s="589"/>
      <c r="H20" s="590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130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33399.899999999994</v>
      </c>
      <c r="G24" s="388"/>
      <c r="H24" s="387">
        <v>13780.825779999999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3305.8</v>
      </c>
      <c r="F25" s="265">
        <v>30.08</v>
      </c>
      <c r="G25" s="238">
        <v>3305.8</v>
      </c>
      <c r="H25" s="238">
        <v>30.082780000000003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3305.8</v>
      </c>
      <c r="F26" s="426">
        <v>30.08</v>
      </c>
      <c r="G26" s="426">
        <v>3305.8</v>
      </c>
      <c r="H26" s="426">
        <v>30.082780000000003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682.3</v>
      </c>
      <c r="F27" s="238">
        <v>2210.39</v>
      </c>
      <c r="G27" s="238">
        <v>682.3</v>
      </c>
      <c r="H27" s="238">
        <v>1727.5835999999995</v>
      </c>
    </row>
    <row r="28" spans="1:8" s="17" customFormat="1" ht="56.25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682.3</v>
      </c>
      <c r="F28" s="426">
        <v>1735.77</v>
      </c>
      <c r="G28" s="426">
        <v>682.3</v>
      </c>
      <c r="H28" s="426">
        <v>1727.5835999999995</v>
      </c>
    </row>
    <row r="29" spans="1:8" s="7" customFormat="1" ht="13.5" thickBot="1" x14ac:dyDescent="0.25">
      <c r="A29" s="246" t="s">
        <v>292</v>
      </c>
      <c r="B29" s="181"/>
      <c r="C29" s="195" t="s">
        <v>66</v>
      </c>
      <c r="D29" s="292"/>
      <c r="E29" s="425">
        <v>0</v>
      </c>
      <c r="F29" s="426">
        <v>474.62</v>
      </c>
      <c r="G29" s="428">
        <v>0</v>
      </c>
      <c r="H29" s="428">
        <v>0</v>
      </c>
    </row>
    <row r="30" spans="1:8" s="9" customFormat="1" ht="26.25" thickBot="1" x14ac:dyDescent="0.25">
      <c r="A30" s="44" t="s">
        <v>31</v>
      </c>
      <c r="B30" s="31"/>
      <c r="C30" s="43"/>
      <c r="D30" s="290"/>
      <c r="E30" s="429">
        <v>3305.8</v>
      </c>
      <c r="F30" s="238">
        <v>30.08</v>
      </c>
      <c r="G30" s="238">
        <v>3305.8</v>
      </c>
      <c r="H30" s="238">
        <v>0</v>
      </c>
    </row>
    <row r="31" spans="1:8" s="9" customFormat="1" ht="26.25" thickBot="1" x14ac:dyDescent="0.25">
      <c r="A31" s="140" t="s">
        <v>34</v>
      </c>
      <c r="B31" s="141"/>
      <c r="C31" s="142"/>
      <c r="D31" s="296"/>
      <c r="E31" s="429">
        <v>3305.8</v>
      </c>
      <c r="F31" s="238">
        <v>525.62</v>
      </c>
      <c r="G31" s="238">
        <v>3305.8</v>
      </c>
      <c r="H31" s="238">
        <v>0</v>
      </c>
    </row>
    <row r="32" spans="1:8" s="9" customFormat="1" ht="26.25" thickBot="1" x14ac:dyDescent="0.25">
      <c r="A32" s="44" t="s">
        <v>36</v>
      </c>
      <c r="B32" s="373"/>
      <c r="C32" s="374"/>
      <c r="D32" s="375"/>
      <c r="E32" s="430">
        <v>904.6</v>
      </c>
      <c r="F32" s="431">
        <v>27413.83</v>
      </c>
      <c r="G32" s="239"/>
      <c r="H32" s="265">
        <v>1563.1487999999999</v>
      </c>
    </row>
    <row r="33" spans="1:8" s="7" customFormat="1" ht="24" x14ac:dyDescent="0.2">
      <c r="A33" s="143" t="s">
        <v>14</v>
      </c>
      <c r="B33" s="120" t="s">
        <v>4</v>
      </c>
      <c r="C33" s="379">
        <v>2</v>
      </c>
      <c r="D33" s="380">
        <v>0.77</v>
      </c>
      <c r="E33" s="425">
        <v>904.6</v>
      </c>
      <c r="F33" s="426">
        <v>1393.08</v>
      </c>
      <c r="G33" s="426">
        <f>E33</f>
        <v>904.6</v>
      </c>
      <c r="H33" s="426">
        <v>1393.0840000000001</v>
      </c>
    </row>
    <row r="34" spans="1:8" s="7" customFormat="1" ht="24" x14ac:dyDescent="0.2">
      <c r="A34" s="183" t="s">
        <v>268</v>
      </c>
      <c r="B34" s="14" t="s">
        <v>4</v>
      </c>
      <c r="C34" s="138">
        <v>4</v>
      </c>
      <c r="D34" s="381">
        <v>9.4E-2</v>
      </c>
      <c r="E34" s="425">
        <v>904.6</v>
      </c>
      <c r="F34" s="426">
        <v>340.13</v>
      </c>
      <c r="G34" s="426">
        <f>E34</f>
        <v>904.6</v>
      </c>
      <c r="H34" s="426">
        <v>170.06479999999999</v>
      </c>
    </row>
    <row r="35" spans="1:8" s="7" customFormat="1" ht="18.75" customHeight="1" x14ac:dyDescent="0.2">
      <c r="A35" s="370" t="s">
        <v>33</v>
      </c>
      <c r="B35" s="14" t="s">
        <v>4</v>
      </c>
      <c r="C35" s="230" t="s">
        <v>67</v>
      </c>
      <c r="D35" s="305"/>
      <c r="E35" s="450"/>
      <c r="F35" s="433">
        <v>25680.62</v>
      </c>
      <c r="G35" s="434"/>
      <c r="H35" s="276">
        <v>0</v>
      </c>
    </row>
    <row r="36" spans="1:8" s="7" customFormat="1" ht="13.5" thickBot="1" x14ac:dyDescent="0.25">
      <c r="A36" s="372" t="s">
        <v>269</v>
      </c>
      <c r="B36" s="36"/>
      <c r="C36" s="27"/>
      <c r="D36" s="305"/>
      <c r="E36" s="450"/>
      <c r="F36" s="435">
        <v>25680.62</v>
      </c>
      <c r="G36" s="125"/>
      <c r="H36" s="276">
        <v>0</v>
      </c>
    </row>
    <row r="37" spans="1:8" s="9" customFormat="1" ht="26.25" thickBot="1" x14ac:dyDescent="0.25">
      <c r="A37" s="140" t="s">
        <v>37</v>
      </c>
      <c r="B37" s="376"/>
      <c r="C37" s="377"/>
      <c r="D37" s="378"/>
      <c r="E37" s="429">
        <v>342.1</v>
      </c>
      <c r="F37" s="265">
        <v>177.89</v>
      </c>
      <c r="G37" s="265">
        <v>342.1</v>
      </c>
      <c r="H37" s="265">
        <v>177.89200000000002</v>
      </c>
    </row>
    <row r="38" spans="1:8" s="17" customFormat="1" ht="48.75" thickBot="1" x14ac:dyDescent="0.25">
      <c r="A38" s="251" t="s">
        <v>38</v>
      </c>
      <c r="B38" s="135" t="s">
        <v>4</v>
      </c>
      <c r="C38" s="138">
        <v>1</v>
      </c>
      <c r="D38" s="395">
        <v>0.52</v>
      </c>
      <c r="E38" s="425">
        <v>342.1</v>
      </c>
      <c r="F38" s="426">
        <v>177.89</v>
      </c>
      <c r="G38" s="426">
        <v>342.1</v>
      </c>
      <c r="H38" s="426">
        <v>177.89200000000002</v>
      </c>
    </row>
    <row r="39" spans="1:8" s="9" customFormat="1" ht="26.25" thickBot="1" x14ac:dyDescent="0.25">
      <c r="A39" s="148" t="s">
        <v>39</v>
      </c>
      <c r="B39" s="141"/>
      <c r="C39" s="142"/>
      <c r="D39" s="296"/>
      <c r="E39" s="429">
        <v>3305.8</v>
      </c>
      <c r="F39" s="265">
        <v>102.48</v>
      </c>
      <c r="G39" s="265">
        <v>3333.3</v>
      </c>
      <c r="H39" s="265">
        <v>10002.5998</v>
      </c>
    </row>
    <row r="40" spans="1:8" s="7" customFormat="1" ht="35.25" customHeight="1" x14ac:dyDescent="0.2">
      <c r="A40" s="26" t="s">
        <v>40</v>
      </c>
      <c r="B40" s="253" t="s">
        <v>64</v>
      </c>
      <c r="C40" s="27" t="s">
        <v>68</v>
      </c>
      <c r="D40" s="395">
        <v>3.1E-2</v>
      </c>
      <c r="E40" s="425">
        <v>3305.8</v>
      </c>
      <c r="F40" s="426">
        <v>102.48</v>
      </c>
      <c r="G40" s="426">
        <v>3305.8</v>
      </c>
      <c r="H40" s="426">
        <v>102.47980000000001</v>
      </c>
    </row>
    <row r="41" spans="1:8" s="7" customFormat="1" ht="16.5" customHeight="1" x14ac:dyDescent="0.2">
      <c r="A41" s="153" t="s">
        <v>33</v>
      </c>
      <c r="B41" s="91"/>
      <c r="C41" s="27" t="s">
        <v>67</v>
      </c>
      <c r="D41" s="394"/>
      <c r="E41" s="425">
        <v>0</v>
      </c>
      <c r="F41" s="428">
        <v>0</v>
      </c>
      <c r="G41" s="428">
        <v>27.5</v>
      </c>
      <c r="H41" s="428">
        <v>9900.1200000000008</v>
      </c>
    </row>
    <row r="42" spans="1:8" s="7" customFormat="1" x14ac:dyDescent="0.2">
      <c r="A42" s="155" t="s">
        <v>238</v>
      </c>
      <c r="B42" s="135" t="s">
        <v>4</v>
      </c>
      <c r="C42" s="255">
        <v>1</v>
      </c>
      <c r="D42" s="392">
        <v>167.56</v>
      </c>
      <c r="E42" s="425">
        <v>0</v>
      </c>
      <c r="F42" s="426">
        <v>0</v>
      </c>
      <c r="G42" s="426">
        <v>25.5</v>
      </c>
      <c r="H42" s="426">
        <v>4272.7800000000007</v>
      </c>
    </row>
    <row r="43" spans="1:8" s="7" customFormat="1" ht="13.5" thickBot="1" x14ac:dyDescent="0.25">
      <c r="A43" s="155" t="s">
        <v>296</v>
      </c>
      <c r="B43" s="135" t="s">
        <v>3</v>
      </c>
      <c r="C43" s="255">
        <v>1</v>
      </c>
      <c r="D43" s="392" t="s">
        <v>478</v>
      </c>
      <c r="E43" s="425">
        <v>0</v>
      </c>
      <c r="F43" s="426">
        <v>0</v>
      </c>
      <c r="G43" s="426">
        <v>2</v>
      </c>
      <c r="H43" s="426">
        <v>5627.34</v>
      </c>
    </row>
    <row r="44" spans="1:8" s="9" customFormat="1" ht="26.25" thickBot="1" x14ac:dyDescent="0.25">
      <c r="A44" s="148" t="s">
        <v>41</v>
      </c>
      <c r="B44" s="141"/>
      <c r="C44" s="142"/>
      <c r="D44" s="296"/>
      <c r="E44" s="429">
        <v>3305.8</v>
      </c>
      <c r="F44" s="265">
        <v>525.62</v>
      </c>
      <c r="G44" s="265">
        <v>0</v>
      </c>
      <c r="H44" s="265">
        <v>0</v>
      </c>
    </row>
    <row r="45" spans="1:8" s="9" customFormat="1" ht="26.25" thickBot="1" x14ac:dyDescent="0.25">
      <c r="A45" s="151" t="s">
        <v>43</v>
      </c>
      <c r="B45" s="152"/>
      <c r="C45" s="258"/>
      <c r="D45" s="397"/>
      <c r="E45" s="429">
        <v>3305.8</v>
      </c>
      <c r="F45" s="265">
        <v>119.01</v>
      </c>
      <c r="G45" s="265"/>
      <c r="H45" s="265">
        <v>119.00879999999999</v>
      </c>
    </row>
    <row r="46" spans="1:8" s="7" customFormat="1" ht="17.25" thickBot="1" x14ac:dyDescent="0.25">
      <c r="A46" s="106" t="s">
        <v>44</v>
      </c>
      <c r="B46" s="38" t="s">
        <v>64</v>
      </c>
      <c r="C46" s="245"/>
      <c r="D46" s="395">
        <v>3.6000000000000004E-2</v>
      </c>
      <c r="E46" s="425">
        <v>3305.8</v>
      </c>
      <c r="F46" s="426">
        <v>119.01</v>
      </c>
      <c r="G46" s="426">
        <v>3305.8</v>
      </c>
      <c r="H46" s="426">
        <v>119.00879999999999</v>
      </c>
    </row>
    <row r="47" spans="1:8" s="9" customFormat="1" ht="39" thickBot="1" x14ac:dyDescent="0.25">
      <c r="A47" s="44" t="s">
        <v>45</v>
      </c>
      <c r="B47" s="31"/>
      <c r="C47" s="259"/>
      <c r="D47" s="299"/>
      <c r="E47" s="429">
        <v>35</v>
      </c>
      <c r="F47" s="265">
        <v>2264.9</v>
      </c>
      <c r="G47" s="265"/>
      <c r="H47" s="265">
        <v>160.51000000000002</v>
      </c>
    </row>
    <row r="48" spans="1:8" s="7" customFormat="1" ht="56.25" x14ac:dyDescent="0.2">
      <c r="A48" s="159" t="s">
        <v>46</v>
      </c>
      <c r="B48" s="38" t="s">
        <v>162</v>
      </c>
      <c r="C48" s="42" t="s">
        <v>68</v>
      </c>
      <c r="D48" s="395">
        <v>4.5860000000000003</v>
      </c>
      <c r="E48" s="425">
        <v>35</v>
      </c>
      <c r="F48" s="426">
        <v>321.02</v>
      </c>
      <c r="G48" s="426">
        <v>35</v>
      </c>
      <c r="H48" s="426">
        <v>160.51000000000002</v>
      </c>
    </row>
    <row r="49" spans="1:8" s="7" customFormat="1" x14ac:dyDescent="0.2">
      <c r="A49" s="160" t="s">
        <v>47</v>
      </c>
      <c r="B49" s="14"/>
      <c r="C49" s="30"/>
      <c r="D49" s="394"/>
      <c r="E49" s="425">
        <v>0</v>
      </c>
      <c r="F49" s="436">
        <v>1943.88</v>
      </c>
      <c r="G49" s="125"/>
      <c r="H49" s="276">
        <v>0</v>
      </c>
    </row>
    <row r="50" spans="1:8" s="7" customFormat="1" ht="13.5" thickBot="1" x14ac:dyDescent="0.25">
      <c r="A50" s="262" t="s">
        <v>217</v>
      </c>
      <c r="B50" s="263" t="s">
        <v>220</v>
      </c>
      <c r="C50" s="203"/>
      <c r="D50" s="301"/>
      <c r="E50" s="425">
        <v>0</v>
      </c>
      <c r="F50" s="436">
        <v>1943.88</v>
      </c>
      <c r="G50" s="426">
        <v>0</v>
      </c>
      <c r="H50" s="276">
        <v>0</v>
      </c>
    </row>
    <row r="51" spans="1:8" s="9" customFormat="1" ht="26.25" customHeight="1" thickBot="1" x14ac:dyDescent="0.25">
      <c r="A51" s="569" t="s">
        <v>48</v>
      </c>
      <c r="B51" s="570"/>
      <c r="C51" s="570"/>
      <c r="D51" s="571"/>
      <c r="E51" s="429">
        <v>0</v>
      </c>
      <c r="F51" s="265">
        <v>170589.8</v>
      </c>
      <c r="G51" s="239"/>
      <c r="H51" s="265">
        <v>278971.84600000002</v>
      </c>
    </row>
    <row r="52" spans="1:8" s="9" customFormat="1" ht="26.25" thickBot="1" x14ac:dyDescent="0.25">
      <c r="A52" s="148" t="s">
        <v>225</v>
      </c>
      <c r="B52" s="141"/>
      <c r="C52" s="142"/>
      <c r="D52" s="296"/>
      <c r="E52" s="429">
        <v>0</v>
      </c>
      <c r="F52" s="265">
        <v>6505.5599999999995</v>
      </c>
      <c r="G52" s="265"/>
      <c r="H52" s="265">
        <v>2641.9100000000003</v>
      </c>
    </row>
    <row r="53" spans="1:8" s="7" customFormat="1" ht="15" customHeight="1" x14ac:dyDescent="0.2">
      <c r="A53" s="154" t="s">
        <v>226</v>
      </c>
      <c r="B53" s="158" t="s">
        <v>452</v>
      </c>
      <c r="C53" s="105">
        <v>3</v>
      </c>
      <c r="D53" s="392">
        <v>37.21</v>
      </c>
      <c r="E53" s="425">
        <v>50</v>
      </c>
      <c r="F53" s="426">
        <v>5580.75</v>
      </c>
      <c r="G53" s="426">
        <v>104</v>
      </c>
      <c r="H53" s="426">
        <v>3209.34</v>
      </c>
    </row>
    <row r="54" spans="1:8" s="7" customFormat="1" x14ac:dyDescent="0.2">
      <c r="A54" s="166" t="s">
        <v>47</v>
      </c>
      <c r="B54" s="158"/>
      <c r="C54" s="167"/>
      <c r="D54" s="394"/>
      <c r="E54" s="425">
        <v>0</v>
      </c>
      <c r="F54" s="426">
        <v>924.81</v>
      </c>
      <c r="G54" s="428">
        <v>0</v>
      </c>
      <c r="H54" s="428">
        <v>-567.42999999999995</v>
      </c>
    </row>
    <row r="55" spans="1:8" s="7" customFormat="1" ht="14.25" customHeight="1" thickBot="1" x14ac:dyDescent="0.25">
      <c r="A55" s="156" t="s">
        <v>455</v>
      </c>
      <c r="B55" s="158" t="s">
        <v>304</v>
      </c>
      <c r="C55" s="267" t="s">
        <v>69</v>
      </c>
      <c r="D55" s="292"/>
      <c r="E55" s="437">
        <v>0</v>
      </c>
      <c r="F55" s="438">
        <v>0</v>
      </c>
      <c r="G55" s="438">
        <v>0</v>
      </c>
      <c r="H55" s="438">
        <v>-567.42999999999995</v>
      </c>
    </row>
    <row r="56" spans="1:8" s="9" customFormat="1" ht="39" thickBot="1" x14ac:dyDescent="0.25">
      <c r="A56" s="44" t="s">
        <v>51</v>
      </c>
      <c r="B56" s="32"/>
      <c r="C56" s="52"/>
      <c r="D56" s="303"/>
      <c r="E56" s="429">
        <v>0</v>
      </c>
      <c r="F56" s="268">
        <v>46107</v>
      </c>
      <c r="G56" s="269"/>
      <c r="H56" s="268">
        <v>136762.83799999999</v>
      </c>
    </row>
    <row r="57" spans="1:8" s="7" customFormat="1" ht="33.75" x14ac:dyDescent="0.2">
      <c r="A57" s="168" t="s">
        <v>52</v>
      </c>
      <c r="B57" s="38"/>
      <c r="C57" s="33"/>
      <c r="D57" s="292"/>
      <c r="E57" s="439"/>
      <c r="F57" s="436">
        <v>10011.989999999998</v>
      </c>
      <c r="G57" s="477"/>
      <c r="H57" s="436">
        <v>5896.4929999999986</v>
      </c>
    </row>
    <row r="58" spans="1:8" s="7" customFormat="1" x14ac:dyDescent="0.2">
      <c r="A58" s="71" t="s">
        <v>15</v>
      </c>
      <c r="B58" s="14" t="s">
        <v>4</v>
      </c>
      <c r="C58" s="163">
        <v>1</v>
      </c>
      <c r="D58" s="304">
        <v>1.24</v>
      </c>
      <c r="E58" s="425">
        <v>3305.8</v>
      </c>
      <c r="F58" s="426">
        <v>4099.1899999999996</v>
      </c>
      <c r="G58" s="426">
        <v>0</v>
      </c>
      <c r="H58" s="426">
        <v>0</v>
      </c>
    </row>
    <row r="59" spans="1:8" s="18" customFormat="1" x14ac:dyDescent="0.2">
      <c r="A59" s="72" t="s">
        <v>16</v>
      </c>
      <c r="B59" s="59" t="s">
        <v>4</v>
      </c>
      <c r="C59" s="105">
        <v>12</v>
      </c>
      <c r="D59" s="304">
        <v>0.51</v>
      </c>
      <c r="E59" s="425">
        <v>682.3</v>
      </c>
      <c r="F59" s="426">
        <v>4175.68</v>
      </c>
      <c r="G59" s="426">
        <v>682.3</v>
      </c>
      <c r="H59" s="426">
        <v>4168.8529999999992</v>
      </c>
    </row>
    <row r="60" spans="1:8" s="18" customFormat="1" x14ac:dyDescent="0.2">
      <c r="A60" s="73" t="s">
        <v>17</v>
      </c>
      <c r="B60" s="59" t="s">
        <v>18</v>
      </c>
      <c r="C60" s="105">
        <v>12</v>
      </c>
      <c r="D60" s="304">
        <v>72.38</v>
      </c>
      <c r="E60" s="425">
        <v>2</v>
      </c>
      <c r="F60" s="426">
        <v>1737.12</v>
      </c>
      <c r="G60" s="426">
        <v>2</v>
      </c>
      <c r="H60" s="426">
        <v>1727.6399999999999</v>
      </c>
    </row>
    <row r="61" spans="1:8" s="7" customFormat="1" x14ac:dyDescent="0.2">
      <c r="A61" s="270" t="s">
        <v>47</v>
      </c>
      <c r="B61" s="271"/>
      <c r="C61" s="272"/>
      <c r="D61" s="292"/>
      <c r="E61" s="425">
        <v>0</v>
      </c>
      <c r="F61" s="436">
        <v>11107.49</v>
      </c>
      <c r="G61" s="273"/>
      <c r="H61" s="274">
        <v>109264.00499999999</v>
      </c>
    </row>
    <row r="62" spans="1:8" s="7" customFormat="1" x14ac:dyDescent="0.2">
      <c r="A62" s="177" t="s">
        <v>364</v>
      </c>
      <c r="B62" s="158" t="s">
        <v>3</v>
      </c>
      <c r="C62" s="182">
        <v>1</v>
      </c>
      <c r="D62" s="400">
        <v>588.76</v>
      </c>
      <c r="E62" s="425">
        <v>0</v>
      </c>
      <c r="F62" s="426">
        <v>0</v>
      </c>
      <c r="G62" s="426">
        <v>2</v>
      </c>
      <c r="H62" s="426">
        <v>986</v>
      </c>
    </row>
    <row r="63" spans="1:8" s="7" customFormat="1" x14ac:dyDescent="0.2">
      <c r="A63" s="178" t="s">
        <v>240</v>
      </c>
      <c r="B63" s="57"/>
      <c r="C63" s="34"/>
      <c r="D63" s="402">
        <v>0.28000000000000003</v>
      </c>
      <c r="E63" s="441">
        <v>3305.8</v>
      </c>
      <c r="F63" s="436">
        <v>11107.49</v>
      </c>
      <c r="G63" s="125"/>
      <c r="H63" s="276">
        <v>108278.00499999999</v>
      </c>
    </row>
    <row r="64" spans="1:8" s="7" customFormat="1" x14ac:dyDescent="0.2">
      <c r="A64" s="331" t="s">
        <v>277</v>
      </c>
      <c r="B64" s="46" t="s">
        <v>174</v>
      </c>
      <c r="C64" s="27">
        <v>1</v>
      </c>
      <c r="D64" s="305">
        <v>1200.97</v>
      </c>
      <c r="E64" s="425">
        <v>0</v>
      </c>
      <c r="F64" s="426">
        <v>0</v>
      </c>
      <c r="G64" s="426">
        <v>3</v>
      </c>
      <c r="H64" s="426">
        <v>3602.91</v>
      </c>
    </row>
    <row r="65" spans="1:8" s="7" customFormat="1" x14ac:dyDescent="0.2">
      <c r="A65" s="331" t="s">
        <v>282</v>
      </c>
      <c r="B65" s="46" t="s">
        <v>3</v>
      </c>
      <c r="C65" s="85">
        <v>1</v>
      </c>
      <c r="D65" s="401">
        <v>9992.52</v>
      </c>
      <c r="E65" s="425">
        <v>0</v>
      </c>
      <c r="F65" s="426">
        <v>0</v>
      </c>
      <c r="G65" s="426">
        <v>1</v>
      </c>
      <c r="H65" s="426">
        <v>9992.52</v>
      </c>
    </row>
    <row r="66" spans="1:8" s="7" customFormat="1" x14ac:dyDescent="0.2">
      <c r="A66" s="469" t="s">
        <v>251</v>
      </c>
      <c r="B66" s="62" t="s">
        <v>3</v>
      </c>
      <c r="C66" s="27">
        <v>1</v>
      </c>
      <c r="D66" s="307">
        <v>756.38</v>
      </c>
      <c r="E66" s="425">
        <v>0</v>
      </c>
      <c r="F66" s="426">
        <v>0</v>
      </c>
      <c r="G66" s="426">
        <v>1</v>
      </c>
      <c r="H66" s="426">
        <v>756.38</v>
      </c>
    </row>
    <row r="67" spans="1:8" s="7" customFormat="1" x14ac:dyDescent="0.2">
      <c r="A67" s="469" t="s">
        <v>254</v>
      </c>
      <c r="B67" s="62" t="s">
        <v>3</v>
      </c>
      <c r="C67" s="27">
        <v>1</v>
      </c>
      <c r="D67" s="306">
        <v>2345.67</v>
      </c>
      <c r="E67" s="425">
        <v>0</v>
      </c>
      <c r="F67" s="426">
        <v>0</v>
      </c>
      <c r="G67" s="426">
        <v>1</v>
      </c>
      <c r="H67" s="426">
        <v>2345.67</v>
      </c>
    </row>
    <row r="68" spans="1:8" s="7" customFormat="1" x14ac:dyDescent="0.2">
      <c r="A68" s="58" t="s">
        <v>284</v>
      </c>
      <c r="B68" s="57" t="s">
        <v>306</v>
      </c>
      <c r="C68" s="27">
        <v>1</v>
      </c>
      <c r="D68" s="295">
        <v>1594.89</v>
      </c>
      <c r="E68" s="425">
        <v>0</v>
      </c>
      <c r="F68" s="426">
        <v>0</v>
      </c>
      <c r="G68" s="426">
        <v>1.5</v>
      </c>
      <c r="H68" s="426">
        <v>2392.335</v>
      </c>
    </row>
    <row r="69" spans="1:8" s="7" customFormat="1" x14ac:dyDescent="0.2">
      <c r="A69" s="58" t="s">
        <v>286</v>
      </c>
      <c r="B69" s="57" t="s">
        <v>306</v>
      </c>
      <c r="C69" s="27">
        <v>1</v>
      </c>
      <c r="D69" s="295">
        <v>1030.51</v>
      </c>
      <c r="E69" s="425">
        <v>0</v>
      </c>
      <c r="F69" s="426">
        <v>0</v>
      </c>
      <c r="G69" s="426">
        <v>11</v>
      </c>
      <c r="H69" s="426">
        <v>11335.61</v>
      </c>
    </row>
    <row r="70" spans="1:8" s="7" customFormat="1" x14ac:dyDescent="0.2">
      <c r="A70" s="472" t="s">
        <v>406</v>
      </c>
      <c r="B70" s="27" t="s">
        <v>3</v>
      </c>
      <c r="C70" s="27"/>
      <c r="D70" s="308">
        <v>288.20999999999998</v>
      </c>
      <c r="E70" s="425"/>
      <c r="F70" s="426"/>
      <c r="G70" s="426">
        <v>2</v>
      </c>
      <c r="H70" s="426">
        <v>519.21</v>
      </c>
    </row>
    <row r="71" spans="1:8" s="7" customFormat="1" x14ac:dyDescent="0.2">
      <c r="A71" s="471" t="s">
        <v>255</v>
      </c>
      <c r="B71" s="62" t="s">
        <v>3</v>
      </c>
      <c r="C71" s="27">
        <v>1</v>
      </c>
      <c r="D71" s="306">
        <v>1509.82</v>
      </c>
      <c r="E71" s="425">
        <v>0</v>
      </c>
      <c r="F71" s="426">
        <v>0</v>
      </c>
      <c r="G71" s="426">
        <v>1</v>
      </c>
      <c r="H71" s="426">
        <v>1509.82</v>
      </c>
    </row>
    <row r="72" spans="1:8" s="16" customFormat="1" x14ac:dyDescent="0.2">
      <c r="A72" s="355" t="s">
        <v>261</v>
      </c>
      <c r="B72" s="56" t="s">
        <v>3</v>
      </c>
      <c r="C72" s="34">
        <v>1</v>
      </c>
      <c r="D72" s="305">
        <v>1769.7</v>
      </c>
      <c r="E72" s="425">
        <v>0</v>
      </c>
      <c r="F72" s="426">
        <v>0</v>
      </c>
      <c r="G72" s="426">
        <v>1</v>
      </c>
      <c r="H72" s="426">
        <v>1769.7</v>
      </c>
    </row>
    <row r="73" spans="1:8" s="16" customFormat="1" x14ac:dyDescent="0.2">
      <c r="A73" s="355" t="s">
        <v>362</v>
      </c>
      <c r="B73" s="56" t="s">
        <v>3</v>
      </c>
      <c r="C73" s="39">
        <v>1</v>
      </c>
      <c r="D73" s="305">
        <v>1867.82</v>
      </c>
      <c r="E73" s="425">
        <v>0</v>
      </c>
      <c r="F73" s="426">
        <v>0</v>
      </c>
      <c r="G73" s="426">
        <v>1</v>
      </c>
      <c r="H73" s="426">
        <v>1867.82</v>
      </c>
    </row>
    <row r="74" spans="1:8" s="16" customFormat="1" x14ac:dyDescent="0.2">
      <c r="A74" s="354" t="s">
        <v>173</v>
      </c>
      <c r="B74" s="115" t="s">
        <v>162</v>
      </c>
      <c r="C74" s="34"/>
      <c r="D74" s="295">
        <v>2997.79</v>
      </c>
      <c r="E74" s="425">
        <v>0</v>
      </c>
      <c r="F74" s="426">
        <v>0</v>
      </c>
      <c r="G74" s="426">
        <v>1</v>
      </c>
      <c r="H74" s="426">
        <v>2530</v>
      </c>
    </row>
    <row r="75" spans="1:8" s="16" customFormat="1" x14ac:dyDescent="0.2">
      <c r="A75" s="353" t="s">
        <v>323</v>
      </c>
      <c r="B75" s="56" t="s">
        <v>207</v>
      </c>
      <c r="C75" s="34"/>
      <c r="D75" s="295">
        <v>183.3</v>
      </c>
      <c r="E75" s="425">
        <v>0</v>
      </c>
      <c r="F75" s="426">
        <v>0</v>
      </c>
      <c r="G75" s="426">
        <v>10</v>
      </c>
      <c r="H75" s="426">
        <v>36367</v>
      </c>
    </row>
    <row r="76" spans="1:8" s="16" customFormat="1" x14ac:dyDescent="0.2">
      <c r="A76" s="353" t="s">
        <v>432</v>
      </c>
      <c r="B76" s="56" t="s">
        <v>207</v>
      </c>
      <c r="C76" s="34"/>
      <c r="D76" s="295">
        <v>533.70000000000005</v>
      </c>
      <c r="E76" s="425"/>
      <c r="F76" s="426"/>
      <c r="G76" s="426">
        <v>30</v>
      </c>
      <c r="H76" s="426">
        <v>16011.000000000002</v>
      </c>
    </row>
    <row r="77" spans="1:8" s="16" customFormat="1" x14ac:dyDescent="0.2">
      <c r="A77" s="356" t="s">
        <v>182</v>
      </c>
      <c r="B77" s="36" t="s">
        <v>3</v>
      </c>
      <c r="C77" s="34"/>
      <c r="D77" s="295">
        <v>119.04</v>
      </c>
      <c r="E77" s="425">
        <v>0</v>
      </c>
      <c r="F77" s="426">
        <v>0</v>
      </c>
      <c r="G77" s="426">
        <v>1</v>
      </c>
      <c r="H77" s="426">
        <v>119.04</v>
      </c>
    </row>
    <row r="78" spans="1:8" s="16" customFormat="1" x14ac:dyDescent="0.2">
      <c r="A78" s="345" t="s">
        <v>187</v>
      </c>
      <c r="B78" s="36" t="s">
        <v>3</v>
      </c>
      <c r="C78" s="34"/>
      <c r="D78" s="295">
        <v>115.64</v>
      </c>
      <c r="E78" s="425">
        <v>0</v>
      </c>
      <c r="F78" s="426">
        <v>0</v>
      </c>
      <c r="G78" s="426">
        <v>1</v>
      </c>
      <c r="H78" s="426">
        <v>115.64</v>
      </c>
    </row>
    <row r="79" spans="1:8" s="16" customFormat="1" x14ac:dyDescent="0.2">
      <c r="A79" s="343" t="s">
        <v>192</v>
      </c>
      <c r="B79" s="36" t="s">
        <v>3</v>
      </c>
      <c r="C79" s="34"/>
      <c r="D79" s="295">
        <v>84.02</v>
      </c>
      <c r="E79" s="425">
        <v>0</v>
      </c>
      <c r="F79" s="426">
        <v>0</v>
      </c>
      <c r="G79" s="426">
        <v>1</v>
      </c>
      <c r="H79" s="426">
        <v>84.02</v>
      </c>
    </row>
    <row r="80" spans="1:8" s="16" customFormat="1" x14ac:dyDescent="0.2">
      <c r="A80" s="343" t="s">
        <v>458</v>
      </c>
      <c r="B80" s="46" t="s">
        <v>207</v>
      </c>
      <c r="C80" s="34"/>
      <c r="D80" s="295">
        <v>195.21</v>
      </c>
      <c r="E80" s="425">
        <v>0</v>
      </c>
      <c r="F80" s="426">
        <v>0</v>
      </c>
      <c r="G80" s="426">
        <v>1.5</v>
      </c>
      <c r="H80" s="426">
        <v>292.815</v>
      </c>
    </row>
    <row r="81" spans="1:8" s="16" customFormat="1" x14ac:dyDescent="0.2">
      <c r="A81" s="343" t="s">
        <v>459</v>
      </c>
      <c r="B81" s="46" t="s">
        <v>207</v>
      </c>
      <c r="C81" s="34"/>
      <c r="D81" s="295">
        <v>335.83</v>
      </c>
      <c r="E81" s="425">
        <v>0</v>
      </c>
      <c r="F81" s="426">
        <v>0</v>
      </c>
      <c r="G81" s="426">
        <v>11</v>
      </c>
      <c r="H81" s="426">
        <v>3694.1299999999997</v>
      </c>
    </row>
    <row r="82" spans="1:8" s="16" customFormat="1" x14ac:dyDescent="0.2">
      <c r="A82" s="252" t="s">
        <v>198</v>
      </c>
      <c r="B82" s="46" t="s">
        <v>162</v>
      </c>
      <c r="C82" s="34"/>
      <c r="D82" s="295">
        <v>798.97</v>
      </c>
      <c r="E82" s="425">
        <v>0</v>
      </c>
      <c r="F82" s="426">
        <v>0</v>
      </c>
      <c r="G82" s="426">
        <v>2</v>
      </c>
      <c r="H82" s="426">
        <v>1546.54</v>
      </c>
    </row>
    <row r="83" spans="1:8" s="16" customFormat="1" x14ac:dyDescent="0.2">
      <c r="A83" s="346" t="s">
        <v>199</v>
      </c>
      <c r="B83" s="46" t="s">
        <v>162</v>
      </c>
      <c r="C83" s="34"/>
      <c r="D83" s="295">
        <v>413.63</v>
      </c>
      <c r="E83" s="425">
        <v>0</v>
      </c>
      <c r="F83" s="426">
        <v>0</v>
      </c>
      <c r="G83" s="426">
        <v>7</v>
      </c>
      <c r="H83" s="426">
        <v>2828.71</v>
      </c>
    </row>
    <row r="84" spans="1:8" s="16" customFormat="1" x14ac:dyDescent="0.2">
      <c r="A84" s="343" t="s">
        <v>200</v>
      </c>
      <c r="B84" s="46" t="s">
        <v>162</v>
      </c>
      <c r="C84" s="34"/>
      <c r="D84" s="295">
        <v>2311.84</v>
      </c>
      <c r="E84" s="425">
        <v>0</v>
      </c>
      <c r="F84" s="426">
        <v>0</v>
      </c>
      <c r="G84" s="426">
        <v>1</v>
      </c>
      <c r="H84" s="426">
        <v>2311.84</v>
      </c>
    </row>
    <row r="85" spans="1:8" s="16" customFormat="1" x14ac:dyDescent="0.2">
      <c r="A85" s="357" t="s">
        <v>379</v>
      </c>
      <c r="B85" s="46" t="s">
        <v>162</v>
      </c>
      <c r="C85" s="34"/>
      <c r="D85" s="295">
        <v>177.4</v>
      </c>
      <c r="E85" s="425">
        <v>0</v>
      </c>
      <c r="F85" s="426">
        <v>0</v>
      </c>
      <c r="G85" s="426">
        <v>3</v>
      </c>
      <c r="H85" s="426">
        <v>477.4</v>
      </c>
    </row>
    <row r="86" spans="1:8" s="16" customFormat="1" x14ac:dyDescent="0.2">
      <c r="A86" s="357" t="s">
        <v>380</v>
      </c>
      <c r="B86" s="46" t="s">
        <v>162</v>
      </c>
      <c r="C86" s="34"/>
      <c r="D86" s="295">
        <v>181.12</v>
      </c>
      <c r="E86" s="425">
        <v>0</v>
      </c>
      <c r="F86" s="426">
        <v>0</v>
      </c>
      <c r="G86" s="426">
        <v>1</v>
      </c>
      <c r="H86" s="426">
        <v>181.12</v>
      </c>
    </row>
    <row r="87" spans="1:8" s="16" customFormat="1" x14ac:dyDescent="0.2">
      <c r="A87" s="343" t="s">
        <v>202</v>
      </c>
      <c r="B87" s="46" t="s">
        <v>162</v>
      </c>
      <c r="C87" s="34"/>
      <c r="D87" s="295">
        <v>91.1</v>
      </c>
      <c r="E87" s="425">
        <v>0</v>
      </c>
      <c r="F87" s="426">
        <v>0</v>
      </c>
      <c r="G87" s="426">
        <v>16</v>
      </c>
      <c r="H87" s="426">
        <v>1371.76</v>
      </c>
    </row>
    <row r="88" spans="1:8" s="16" customFormat="1" x14ac:dyDescent="0.2">
      <c r="A88" s="343" t="s">
        <v>203</v>
      </c>
      <c r="B88" s="46" t="s">
        <v>162</v>
      </c>
      <c r="C88" s="34"/>
      <c r="D88" s="295">
        <v>126.77</v>
      </c>
      <c r="E88" s="425">
        <v>0</v>
      </c>
      <c r="F88" s="426">
        <v>0</v>
      </c>
      <c r="G88" s="426">
        <v>12</v>
      </c>
      <c r="H88" s="426">
        <v>1469.6</v>
      </c>
    </row>
    <row r="89" spans="1:8" s="16" customFormat="1" x14ac:dyDescent="0.2">
      <c r="A89" s="343" t="s">
        <v>204</v>
      </c>
      <c r="B89" s="46" t="s">
        <v>162</v>
      </c>
      <c r="C89" s="34"/>
      <c r="D89" s="295">
        <v>61.64</v>
      </c>
      <c r="E89" s="425">
        <v>0</v>
      </c>
      <c r="F89" s="426">
        <v>0</v>
      </c>
      <c r="G89" s="426">
        <v>6</v>
      </c>
      <c r="H89" s="426">
        <v>369.84000000000003</v>
      </c>
    </row>
    <row r="90" spans="1:8" s="16" customFormat="1" x14ac:dyDescent="0.2">
      <c r="A90" s="343" t="s">
        <v>205</v>
      </c>
      <c r="B90" s="46" t="s">
        <v>162</v>
      </c>
      <c r="C90" s="34"/>
      <c r="D90" s="295">
        <v>80.95</v>
      </c>
      <c r="E90" s="425">
        <v>0</v>
      </c>
      <c r="F90" s="426">
        <v>0</v>
      </c>
      <c r="G90" s="426">
        <v>6</v>
      </c>
      <c r="H90" s="426">
        <v>485.70000000000005</v>
      </c>
    </row>
    <row r="91" spans="1:8" s="16" customFormat="1" x14ac:dyDescent="0.2">
      <c r="A91" s="357" t="s">
        <v>206</v>
      </c>
      <c r="B91" s="46" t="s">
        <v>162</v>
      </c>
      <c r="C91" s="34"/>
      <c r="D91" s="295">
        <v>366.57</v>
      </c>
      <c r="E91" s="425">
        <v>0</v>
      </c>
      <c r="F91" s="426">
        <v>0</v>
      </c>
      <c r="G91" s="426">
        <v>5</v>
      </c>
      <c r="H91" s="426">
        <v>1832.85</v>
      </c>
    </row>
    <row r="92" spans="1:8" s="16" customFormat="1" x14ac:dyDescent="0.2">
      <c r="A92" s="343" t="s">
        <v>289</v>
      </c>
      <c r="B92" s="46" t="s">
        <v>25</v>
      </c>
      <c r="C92" s="34"/>
      <c r="D92" s="295">
        <v>38.81</v>
      </c>
      <c r="E92" s="425">
        <v>0</v>
      </c>
      <c r="F92" s="426">
        <v>0</v>
      </c>
      <c r="G92" s="426">
        <v>2.5</v>
      </c>
      <c r="H92" s="426">
        <v>97.025000000000006</v>
      </c>
    </row>
    <row r="93" spans="1:8" s="16" customFormat="1" ht="36" x14ac:dyDescent="0.2">
      <c r="A93" s="106" t="s">
        <v>53</v>
      </c>
      <c r="B93" s="179" t="s">
        <v>18</v>
      </c>
      <c r="C93" s="180">
        <v>24</v>
      </c>
      <c r="D93" s="394">
        <v>62.24</v>
      </c>
      <c r="E93" s="425">
        <v>2</v>
      </c>
      <c r="F93" s="436">
        <v>2987.52</v>
      </c>
      <c r="G93" s="426">
        <v>2</v>
      </c>
      <c r="H93" s="436">
        <v>2838.62</v>
      </c>
    </row>
    <row r="94" spans="1:8" s="16" customFormat="1" x14ac:dyDescent="0.2">
      <c r="A94" s="348" t="s">
        <v>241</v>
      </c>
      <c r="B94" s="14" t="s">
        <v>18</v>
      </c>
      <c r="C94" s="34"/>
      <c r="D94" s="394">
        <v>11000</v>
      </c>
      <c r="E94" s="441">
        <v>2</v>
      </c>
      <c r="F94" s="436">
        <v>22000</v>
      </c>
      <c r="G94" s="125"/>
      <c r="H94" s="274">
        <v>18763.72</v>
      </c>
    </row>
    <row r="95" spans="1:8" s="16" customFormat="1" x14ac:dyDescent="0.2">
      <c r="A95" s="335" t="s">
        <v>242</v>
      </c>
      <c r="B95" s="48" t="s">
        <v>162</v>
      </c>
      <c r="C95" s="34"/>
      <c r="D95" s="295">
        <v>1232.6199999999999</v>
      </c>
      <c r="E95" s="425">
        <v>0</v>
      </c>
      <c r="F95" s="426">
        <v>0</v>
      </c>
      <c r="G95" s="426">
        <v>4</v>
      </c>
      <c r="H95" s="426">
        <v>4930.4799999999996</v>
      </c>
    </row>
    <row r="96" spans="1:8" s="7" customFormat="1" x14ac:dyDescent="0.2">
      <c r="A96" s="335" t="s">
        <v>462</v>
      </c>
      <c r="B96" s="46" t="s">
        <v>162</v>
      </c>
      <c r="C96" s="34"/>
      <c r="D96" s="295">
        <v>1131.42</v>
      </c>
      <c r="E96" s="425">
        <v>0</v>
      </c>
      <c r="F96" s="426">
        <v>0</v>
      </c>
      <c r="G96" s="426">
        <v>2</v>
      </c>
      <c r="H96" s="426">
        <v>3308.84</v>
      </c>
    </row>
    <row r="97" spans="1:8" s="7" customFormat="1" x14ac:dyDescent="0.2">
      <c r="A97" s="336" t="s">
        <v>176</v>
      </c>
      <c r="B97" s="48" t="s">
        <v>162</v>
      </c>
      <c r="C97" s="34"/>
      <c r="D97" s="295">
        <v>79.400000000000006</v>
      </c>
      <c r="E97" s="425">
        <v>0</v>
      </c>
      <c r="F97" s="426">
        <v>0</v>
      </c>
      <c r="G97" s="426">
        <v>90</v>
      </c>
      <c r="H97" s="426">
        <v>6938.0000000000009</v>
      </c>
    </row>
    <row r="98" spans="1:8" s="7" customFormat="1" x14ac:dyDescent="0.2">
      <c r="A98" s="338" t="s">
        <v>267</v>
      </c>
      <c r="B98" s="14" t="s">
        <v>3</v>
      </c>
      <c r="C98" s="27">
        <v>1</v>
      </c>
      <c r="D98" s="305">
        <v>773.27</v>
      </c>
      <c r="E98" s="425">
        <v>0</v>
      </c>
      <c r="F98" s="426">
        <v>0</v>
      </c>
      <c r="G98" s="426">
        <v>2</v>
      </c>
      <c r="H98" s="426">
        <v>1546.54</v>
      </c>
    </row>
    <row r="99" spans="1:8" s="7" customFormat="1" x14ac:dyDescent="0.2">
      <c r="A99" s="252" t="s">
        <v>198</v>
      </c>
      <c r="B99" s="46" t="s">
        <v>162</v>
      </c>
      <c r="C99" s="34"/>
      <c r="D99" s="295">
        <v>798.97</v>
      </c>
      <c r="E99" s="425">
        <v>0</v>
      </c>
      <c r="F99" s="426">
        <v>0</v>
      </c>
      <c r="G99" s="426">
        <v>1</v>
      </c>
      <c r="H99" s="426">
        <v>798.97</v>
      </c>
    </row>
    <row r="100" spans="1:8" s="7" customFormat="1" ht="13.5" thickBot="1" x14ac:dyDescent="0.25">
      <c r="A100" s="346" t="s">
        <v>199</v>
      </c>
      <c r="B100" s="46" t="s">
        <v>162</v>
      </c>
      <c r="C100" s="34"/>
      <c r="D100" s="295">
        <v>413.63</v>
      </c>
      <c r="E100" s="425">
        <v>0</v>
      </c>
      <c r="F100" s="426">
        <v>0</v>
      </c>
      <c r="G100" s="426">
        <v>3</v>
      </c>
      <c r="H100" s="426">
        <v>1240.8899999999999</v>
      </c>
    </row>
    <row r="101" spans="1:8" s="7" customFormat="1" ht="26.25" thickBot="1" x14ac:dyDescent="0.25">
      <c r="A101" s="90" t="s">
        <v>229</v>
      </c>
      <c r="B101" s="31"/>
      <c r="C101" s="43"/>
      <c r="D101" s="309"/>
      <c r="E101" s="239"/>
      <c r="F101" s="265">
        <v>57469.959999999992</v>
      </c>
      <c r="G101" s="239"/>
      <c r="H101" s="265">
        <v>57469.959999999992</v>
      </c>
    </row>
    <row r="102" spans="1:8" s="18" customFormat="1" x14ac:dyDescent="0.2">
      <c r="A102" s="106" t="s">
        <v>371</v>
      </c>
      <c r="B102" s="184" t="s">
        <v>293</v>
      </c>
      <c r="C102" s="185">
        <v>1</v>
      </c>
      <c r="D102" s="310">
        <v>20.38</v>
      </c>
      <c r="E102" s="425">
        <v>1814</v>
      </c>
      <c r="F102" s="426">
        <v>36969.32</v>
      </c>
      <c r="G102" s="426">
        <v>1814</v>
      </c>
      <c r="H102" s="426">
        <v>36969.32</v>
      </c>
    </row>
    <row r="103" spans="1:8" s="18" customFormat="1" x14ac:dyDescent="0.2">
      <c r="A103" s="186" t="s">
        <v>372</v>
      </c>
      <c r="B103" s="187" t="s">
        <v>153</v>
      </c>
      <c r="C103" s="167" t="s">
        <v>154</v>
      </c>
      <c r="D103" s="311" t="s">
        <v>478</v>
      </c>
      <c r="E103" s="425">
        <v>0</v>
      </c>
      <c r="F103" s="426">
        <v>5400</v>
      </c>
      <c r="G103" s="426">
        <v>1</v>
      </c>
      <c r="H103" s="426">
        <v>5400</v>
      </c>
    </row>
    <row r="104" spans="1:8" s="10" customFormat="1" x14ac:dyDescent="0.2">
      <c r="A104" s="65" t="s">
        <v>54</v>
      </c>
      <c r="B104" s="188" t="s">
        <v>18</v>
      </c>
      <c r="C104" s="163">
        <v>1</v>
      </c>
      <c r="D104" s="401">
        <v>868.52</v>
      </c>
      <c r="E104" s="425">
        <v>2</v>
      </c>
      <c r="F104" s="426">
        <v>1737.04</v>
      </c>
      <c r="G104" s="426">
        <v>2</v>
      </c>
      <c r="H104" s="426">
        <v>1737.04</v>
      </c>
    </row>
    <row r="105" spans="1:8" s="10" customFormat="1" x14ac:dyDescent="0.2">
      <c r="A105" s="58" t="s">
        <v>373</v>
      </c>
      <c r="B105" s="188" t="s">
        <v>18</v>
      </c>
      <c r="C105" s="163">
        <v>1</v>
      </c>
      <c r="D105" s="312">
        <v>434.26</v>
      </c>
      <c r="E105" s="425">
        <v>2</v>
      </c>
      <c r="F105" s="426">
        <v>868.52</v>
      </c>
      <c r="G105" s="426">
        <v>2</v>
      </c>
      <c r="H105" s="426">
        <v>868.52</v>
      </c>
    </row>
    <row r="106" spans="1:8" s="7" customFormat="1" x14ac:dyDescent="0.2">
      <c r="A106" s="65" t="s">
        <v>374</v>
      </c>
      <c r="B106" s="188" t="s">
        <v>18</v>
      </c>
      <c r="C106" s="163">
        <v>1</v>
      </c>
      <c r="D106" s="312">
        <v>434.26</v>
      </c>
      <c r="E106" s="425">
        <v>2</v>
      </c>
      <c r="F106" s="426">
        <v>868.52</v>
      </c>
      <c r="G106" s="426">
        <v>2</v>
      </c>
      <c r="H106" s="426">
        <v>868.52</v>
      </c>
    </row>
    <row r="107" spans="1:8" s="9" customFormat="1" ht="24.75" thickBot="1" x14ac:dyDescent="0.25">
      <c r="A107" s="58" t="s">
        <v>55</v>
      </c>
      <c r="B107" s="187" t="s">
        <v>65</v>
      </c>
      <c r="C107" s="105">
        <v>1</v>
      </c>
      <c r="D107" s="313">
        <v>0.96</v>
      </c>
      <c r="E107" s="425">
        <v>12111</v>
      </c>
      <c r="F107" s="426">
        <v>11626.56</v>
      </c>
      <c r="G107" s="426">
        <v>12111</v>
      </c>
      <c r="H107" s="426">
        <v>11626.56</v>
      </c>
    </row>
    <row r="108" spans="1:8" s="16" customFormat="1" ht="26.25" thickBot="1" x14ac:dyDescent="0.25">
      <c r="A108" s="191" t="s">
        <v>309</v>
      </c>
      <c r="B108" s="70"/>
      <c r="C108" s="74"/>
      <c r="D108" s="290"/>
      <c r="E108" s="89"/>
      <c r="F108" s="265">
        <v>18948</v>
      </c>
      <c r="G108" s="89"/>
      <c r="H108" s="265">
        <v>19170.23</v>
      </c>
    </row>
    <row r="109" spans="1:8" s="16" customFormat="1" x14ac:dyDescent="0.2">
      <c r="A109" s="106" t="s">
        <v>227</v>
      </c>
      <c r="B109" s="192" t="s">
        <v>307</v>
      </c>
      <c r="C109" s="193">
        <v>12</v>
      </c>
      <c r="D109" s="304">
        <v>700</v>
      </c>
      <c r="E109" s="425">
        <v>2</v>
      </c>
      <c r="F109" s="426">
        <v>17093.04</v>
      </c>
      <c r="G109" s="426">
        <v>2</v>
      </c>
      <c r="H109" s="426">
        <v>16560</v>
      </c>
    </row>
    <row r="110" spans="1:8" s="16" customFormat="1" x14ac:dyDescent="0.2">
      <c r="A110" s="106" t="s">
        <v>228</v>
      </c>
      <c r="B110" s="194" t="s">
        <v>307</v>
      </c>
      <c r="C110" s="163">
        <v>12</v>
      </c>
      <c r="D110" s="304">
        <v>154.58000000000001</v>
      </c>
      <c r="E110" s="425">
        <v>1</v>
      </c>
      <c r="F110" s="426">
        <v>1854.96</v>
      </c>
      <c r="G110" s="426">
        <v>1</v>
      </c>
      <c r="H110" s="426">
        <v>1845.47</v>
      </c>
    </row>
    <row r="111" spans="1:8" s="16" customFormat="1" ht="13.5" thickBot="1" x14ac:dyDescent="0.25">
      <c r="A111" s="106" t="s">
        <v>426</v>
      </c>
      <c r="B111" s="189" t="s">
        <v>307</v>
      </c>
      <c r="C111" s="195">
        <v>12</v>
      </c>
      <c r="D111" s="292">
        <v>64.06</v>
      </c>
      <c r="E111" s="425">
        <v>0</v>
      </c>
      <c r="F111" s="426">
        <v>0</v>
      </c>
      <c r="G111" s="426">
        <v>1</v>
      </c>
      <c r="H111" s="426">
        <v>764.76</v>
      </c>
    </row>
    <row r="112" spans="1:8" s="19" customFormat="1" ht="26.25" thickBot="1" x14ac:dyDescent="0.25">
      <c r="A112" s="196" t="s">
        <v>310</v>
      </c>
      <c r="B112" s="31"/>
      <c r="C112" s="43"/>
      <c r="D112" s="290"/>
      <c r="E112" s="265"/>
      <c r="F112" s="265">
        <v>27545.279999999999</v>
      </c>
      <c r="G112" s="265"/>
      <c r="H112" s="265">
        <v>50445.907999999996</v>
      </c>
    </row>
    <row r="113" spans="1:8" s="20" customFormat="1" ht="24" x14ac:dyDescent="0.2">
      <c r="A113" s="197" t="s">
        <v>56</v>
      </c>
      <c r="B113" s="181" t="s">
        <v>64</v>
      </c>
      <c r="C113" s="163" t="s">
        <v>21</v>
      </c>
      <c r="D113" s="315" t="s">
        <v>478</v>
      </c>
      <c r="E113" s="425">
        <v>3305.8</v>
      </c>
      <c r="F113" s="436">
        <v>15972.6</v>
      </c>
      <c r="G113" s="436">
        <v>0</v>
      </c>
      <c r="H113" s="436">
        <v>15972.6</v>
      </c>
    </row>
    <row r="114" spans="1:8" s="9" customFormat="1" ht="24" x14ac:dyDescent="0.2">
      <c r="A114" s="198" t="s">
        <v>57</v>
      </c>
      <c r="B114" s="199"/>
      <c r="C114" s="163"/>
      <c r="D114" s="315"/>
      <c r="E114" s="425">
        <v>0</v>
      </c>
      <c r="F114" s="436">
        <v>6283.4</v>
      </c>
      <c r="G114" s="276"/>
      <c r="H114" s="276">
        <v>6248.5079999999998</v>
      </c>
    </row>
    <row r="115" spans="1:8" s="9" customFormat="1" x14ac:dyDescent="0.2">
      <c r="A115" s="200" t="s">
        <v>19</v>
      </c>
      <c r="B115" s="199" t="s">
        <v>71</v>
      </c>
      <c r="C115" s="163">
        <v>12</v>
      </c>
      <c r="D115" s="316">
        <v>13.03</v>
      </c>
      <c r="E115" s="425">
        <v>25</v>
      </c>
      <c r="F115" s="426">
        <v>3909</v>
      </c>
      <c r="G115" s="426">
        <v>25</v>
      </c>
      <c r="H115" s="426">
        <v>3887.75</v>
      </c>
    </row>
    <row r="116" spans="1:8" s="9" customFormat="1" x14ac:dyDescent="0.2">
      <c r="A116" s="200" t="s">
        <v>20</v>
      </c>
      <c r="B116" s="199" t="s">
        <v>4</v>
      </c>
      <c r="C116" s="163">
        <v>12</v>
      </c>
      <c r="D116" s="316">
        <v>0.28999999999999998</v>
      </c>
      <c r="E116" s="425">
        <v>682.3</v>
      </c>
      <c r="F116" s="426">
        <v>2374.4</v>
      </c>
      <c r="G116" s="426">
        <v>682.3</v>
      </c>
      <c r="H116" s="426">
        <v>2360.7579999999998</v>
      </c>
    </row>
    <row r="117" spans="1:8" s="9" customFormat="1" ht="36" x14ac:dyDescent="0.2">
      <c r="A117" s="150" t="s">
        <v>311</v>
      </c>
      <c r="B117" s="199"/>
      <c r="C117" s="163" t="s">
        <v>312</v>
      </c>
      <c r="D117" s="315"/>
      <c r="E117" s="441">
        <v>0</v>
      </c>
      <c r="F117" s="436">
        <v>5289.28</v>
      </c>
      <c r="G117" s="276"/>
      <c r="H117" s="276">
        <v>28224.799999999999</v>
      </c>
    </row>
    <row r="118" spans="1:8" s="9" customFormat="1" x14ac:dyDescent="0.2">
      <c r="A118" s="227" t="s">
        <v>395</v>
      </c>
      <c r="B118" s="36" t="s">
        <v>162</v>
      </c>
      <c r="C118" s="27"/>
      <c r="D118" s="295">
        <v>58.26</v>
      </c>
      <c r="E118" s="425">
        <v>0</v>
      </c>
      <c r="F118" s="426">
        <v>0</v>
      </c>
      <c r="G118" s="426">
        <v>300</v>
      </c>
      <c r="H118" s="426">
        <v>17478</v>
      </c>
    </row>
    <row r="119" spans="1:8" s="9" customFormat="1" x14ac:dyDescent="0.2">
      <c r="A119" s="331" t="s">
        <v>163</v>
      </c>
      <c r="B119" s="36" t="s">
        <v>3</v>
      </c>
      <c r="C119" s="27"/>
      <c r="D119" s="295">
        <v>27.69</v>
      </c>
      <c r="E119" s="425">
        <v>0</v>
      </c>
      <c r="F119" s="426">
        <v>0</v>
      </c>
      <c r="G119" s="426">
        <v>50</v>
      </c>
      <c r="H119" s="426">
        <v>1384.5</v>
      </c>
    </row>
    <row r="120" spans="1:8" s="9" customFormat="1" x14ac:dyDescent="0.2">
      <c r="A120" s="331" t="s">
        <v>164</v>
      </c>
      <c r="B120" s="36" t="s">
        <v>162</v>
      </c>
      <c r="C120" s="27"/>
      <c r="D120" s="295">
        <v>3335</v>
      </c>
      <c r="E120" s="425">
        <v>0</v>
      </c>
      <c r="F120" s="426">
        <v>0</v>
      </c>
      <c r="G120" s="426">
        <v>2</v>
      </c>
      <c r="H120" s="426">
        <v>6670</v>
      </c>
    </row>
    <row r="121" spans="1:8" s="9" customFormat="1" x14ac:dyDescent="0.2">
      <c r="A121" s="331" t="s">
        <v>166</v>
      </c>
      <c r="B121" s="36" t="s">
        <v>162</v>
      </c>
      <c r="C121" s="27"/>
      <c r="D121" s="295">
        <v>723.19</v>
      </c>
      <c r="E121" s="425">
        <v>0</v>
      </c>
      <c r="F121" s="426">
        <v>0</v>
      </c>
      <c r="G121" s="426">
        <v>1</v>
      </c>
      <c r="H121" s="426">
        <v>723.19</v>
      </c>
    </row>
    <row r="122" spans="1:8" s="9" customFormat="1" x14ac:dyDescent="0.2">
      <c r="A122" s="334" t="s">
        <v>475</v>
      </c>
      <c r="B122" s="36" t="s">
        <v>162</v>
      </c>
      <c r="C122" s="27"/>
      <c r="D122" s="295">
        <v>47.04</v>
      </c>
      <c r="E122" s="425">
        <v>0</v>
      </c>
      <c r="F122" s="426">
        <v>0</v>
      </c>
      <c r="G122" s="426">
        <v>23</v>
      </c>
      <c r="H122" s="426">
        <v>1086.7199999999998</v>
      </c>
    </row>
    <row r="123" spans="1:8" s="9" customFormat="1" x14ac:dyDescent="0.2">
      <c r="A123" s="65" t="s">
        <v>377</v>
      </c>
      <c r="B123" s="36" t="s">
        <v>3</v>
      </c>
      <c r="C123" s="27"/>
      <c r="D123" s="295">
        <v>273.92</v>
      </c>
      <c r="E123" s="425">
        <v>0</v>
      </c>
      <c r="F123" s="426">
        <v>0</v>
      </c>
      <c r="G123" s="426">
        <v>1</v>
      </c>
      <c r="H123" s="426">
        <v>273.92</v>
      </c>
    </row>
    <row r="124" spans="1:8" s="9" customFormat="1" ht="13.5" thickBot="1" x14ac:dyDescent="0.25">
      <c r="A124" s="227" t="s">
        <v>378</v>
      </c>
      <c r="B124" s="36" t="s">
        <v>3</v>
      </c>
      <c r="C124" s="27"/>
      <c r="D124" s="295">
        <v>608.47</v>
      </c>
      <c r="E124" s="425">
        <v>0</v>
      </c>
      <c r="F124" s="426">
        <v>0</v>
      </c>
      <c r="G124" s="426">
        <v>1</v>
      </c>
      <c r="H124" s="426">
        <v>608.47</v>
      </c>
    </row>
    <row r="125" spans="1:8" s="7" customFormat="1" ht="26.25" thickBot="1" x14ac:dyDescent="0.25">
      <c r="A125" s="196" t="s">
        <v>313</v>
      </c>
      <c r="B125" s="201"/>
      <c r="C125" s="202"/>
      <c r="D125" s="317"/>
      <c r="E125" s="429">
        <v>0</v>
      </c>
      <c r="F125" s="265">
        <v>14014</v>
      </c>
      <c r="G125" s="265">
        <v>50</v>
      </c>
      <c r="H125" s="265">
        <v>12481</v>
      </c>
    </row>
    <row r="126" spans="1:8" s="7" customFormat="1" ht="24" x14ac:dyDescent="0.2">
      <c r="A126" s="154" t="s">
        <v>58</v>
      </c>
      <c r="B126" s="179" t="s">
        <v>64</v>
      </c>
      <c r="C126" s="203">
        <v>1</v>
      </c>
      <c r="D126" s="292"/>
      <c r="E126" s="425">
        <v>3305.8</v>
      </c>
      <c r="F126" s="426">
        <v>6514</v>
      </c>
      <c r="G126" s="426">
        <v>3305.8</v>
      </c>
      <c r="H126" s="426">
        <v>4981</v>
      </c>
    </row>
    <row r="127" spans="1:8" ht="24.75" thickBot="1" x14ac:dyDescent="0.25">
      <c r="A127" s="204" t="s">
        <v>314</v>
      </c>
      <c r="B127" s="199" t="s">
        <v>12</v>
      </c>
      <c r="C127" s="163">
        <v>1</v>
      </c>
      <c r="D127" s="315">
        <v>150</v>
      </c>
      <c r="E127" s="425">
        <v>50</v>
      </c>
      <c r="F127" s="426">
        <v>7500</v>
      </c>
      <c r="G127" s="426">
        <v>50</v>
      </c>
      <c r="H127" s="426">
        <v>7500</v>
      </c>
    </row>
    <row r="128" spans="1:8" ht="23.25" customHeight="1" thickBot="1" x14ac:dyDescent="0.25">
      <c r="A128" s="572" t="s">
        <v>61</v>
      </c>
      <c r="B128" s="573"/>
      <c r="C128" s="573"/>
      <c r="D128" s="574"/>
      <c r="E128" s="442"/>
      <c r="F128" s="519">
        <v>294255.49</v>
      </c>
      <c r="G128" s="239"/>
      <c r="H128" s="265">
        <v>293342.07647999999</v>
      </c>
    </row>
    <row r="129" spans="1:8" s="7" customFormat="1" ht="26.25" thickBot="1" x14ac:dyDescent="0.25">
      <c r="A129" s="214" t="s">
        <v>316</v>
      </c>
      <c r="B129" s="100"/>
      <c r="C129" s="101"/>
      <c r="D129" s="319"/>
      <c r="E129" s="456">
        <v>344.3</v>
      </c>
      <c r="F129" s="431">
        <v>70390.89</v>
      </c>
      <c r="G129" s="239">
        <f>E129</f>
        <v>344.3</v>
      </c>
      <c r="H129" s="265">
        <v>70063.0772</v>
      </c>
    </row>
    <row r="130" spans="1:8" s="7" customFormat="1" ht="16.5" x14ac:dyDescent="0.2">
      <c r="A130" s="410" t="s">
        <v>231</v>
      </c>
      <c r="B130" s="64" t="s">
        <v>64</v>
      </c>
      <c r="C130" s="87" t="s">
        <v>337</v>
      </c>
      <c r="D130" s="309" t="s">
        <v>317</v>
      </c>
      <c r="E130" s="425">
        <f>E129</f>
        <v>344.3</v>
      </c>
      <c r="F130" s="426">
        <f>F129-F131</f>
        <v>66582.61</v>
      </c>
      <c r="G130" s="426">
        <v>3305.8</v>
      </c>
      <c r="H130" s="426">
        <v>66314.3</v>
      </c>
    </row>
    <row r="131" spans="1:8" ht="24.75" thickBot="1" x14ac:dyDescent="0.25">
      <c r="A131" s="215" t="s">
        <v>331</v>
      </c>
      <c r="B131" s="14" t="s">
        <v>64</v>
      </c>
      <c r="C131" s="88">
        <v>12</v>
      </c>
      <c r="D131" s="381">
        <v>9.6000000000000002E-2</v>
      </c>
      <c r="E131" s="425">
        <v>3305.8</v>
      </c>
      <c r="F131" s="426">
        <v>3808.28</v>
      </c>
      <c r="G131" s="426">
        <v>3305.8</v>
      </c>
      <c r="H131" s="426">
        <v>3748.7772</v>
      </c>
    </row>
    <row r="132" spans="1:8" ht="51.75" thickBot="1" x14ac:dyDescent="0.25">
      <c r="A132" s="216" t="s">
        <v>318</v>
      </c>
      <c r="B132" s="63" t="s">
        <v>64</v>
      </c>
      <c r="C132" s="411" t="s">
        <v>70</v>
      </c>
      <c r="D132" s="290" t="s">
        <v>317</v>
      </c>
      <c r="E132" s="429">
        <v>3856</v>
      </c>
      <c r="F132" s="265">
        <v>195947.12</v>
      </c>
      <c r="G132" s="424">
        <v>3305.8</v>
      </c>
      <c r="H132" s="265">
        <v>195009.12</v>
      </c>
    </row>
    <row r="133" spans="1:8" s="9" customFormat="1" ht="64.5" thickBot="1" x14ac:dyDescent="0.25">
      <c r="A133" s="217" t="s">
        <v>319</v>
      </c>
      <c r="B133" s="281" t="s">
        <v>64</v>
      </c>
      <c r="C133" s="82">
        <v>1</v>
      </c>
      <c r="D133" s="405">
        <v>3.4666666666666665E-3</v>
      </c>
      <c r="E133" s="429">
        <v>3305.8</v>
      </c>
      <c r="F133" s="265">
        <v>148.76</v>
      </c>
      <c r="G133" s="424">
        <v>3305.8</v>
      </c>
      <c r="H133" s="265">
        <v>137.52127999999999</v>
      </c>
    </row>
    <row r="134" spans="1:8" s="9" customFormat="1" ht="39" thickBot="1" x14ac:dyDescent="0.25">
      <c r="A134" s="196" t="s">
        <v>320</v>
      </c>
      <c r="B134" s="282" t="s">
        <v>64</v>
      </c>
      <c r="C134" s="84">
        <v>12</v>
      </c>
      <c r="D134" s="321">
        <v>0.77</v>
      </c>
      <c r="E134" s="429">
        <v>3305.8</v>
      </c>
      <c r="F134" s="265">
        <v>27768.720000000001</v>
      </c>
      <c r="G134" s="424">
        <v>3305.8</v>
      </c>
      <c r="H134" s="265">
        <v>28132.358</v>
      </c>
    </row>
    <row r="135" spans="1:8" s="7" customFormat="1" ht="15.75" thickBot="1" x14ac:dyDescent="0.25">
      <c r="A135" s="218" t="s">
        <v>62</v>
      </c>
      <c r="B135" s="219"/>
      <c r="C135" s="220"/>
      <c r="D135" s="406"/>
      <c r="E135" s="429">
        <v>3305.8</v>
      </c>
      <c r="F135" s="265">
        <v>192794.26</v>
      </c>
      <c r="G135" s="265">
        <v>3305.8</v>
      </c>
      <c r="H135" s="265">
        <v>189918.21216666666</v>
      </c>
    </row>
    <row r="136" spans="1:8" s="21" customFormat="1" ht="18" thickBot="1" x14ac:dyDescent="0.25">
      <c r="A136" s="114" t="s">
        <v>321</v>
      </c>
      <c r="B136" s="158" t="s">
        <v>64</v>
      </c>
      <c r="C136" s="105">
        <v>12</v>
      </c>
      <c r="D136" s="396">
        <v>4.8600000000000003</v>
      </c>
      <c r="E136" s="425">
        <v>3305.8</v>
      </c>
      <c r="F136" s="426">
        <v>192794.26</v>
      </c>
      <c r="G136" s="426">
        <v>3305.8</v>
      </c>
      <c r="H136" s="426">
        <v>189918.21216666666</v>
      </c>
    </row>
    <row r="137" spans="1:8" s="7" customFormat="1" ht="15.75" thickBot="1" x14ac:dyDescent="0.25">
      <c r="A137" s="221" t="s">
        <v>258</v>
      </c>
      <c r="B137" s="54"/>
      <c r="C137" s="49"/>
      <c r="D137" s="323"/>
      <c r="E137" s="443">
        <v>0</v>
      </c>
      <c r="F137" s="265">
        <v>14167.26</v>
      </c>
      <c r="G137" s="515"/>
      <c r="H137" s="284">
        <v>714.43</v>
      </c>
    </row>
    <row r="138" spans="1:8" s="7" customFormat="1" ht="13.5" thickBot="1" x14ac:dyDescent="0.25">
      <c r="A138" s="50" t="s">
        <v>368</v>
      </c>
      <c r="B138" s="31"/>
      <c r="C138" s="127"/>
      <c r="D138" s="324"/>
      <c r="E138" s="445">
        <v>0</v>
      </c>
      <c r="F138" s="491">
        <v>14167.26</v>
      </c>
      <c r="G138" s="285"/>
      <c r="H138" s="265">
        <v>0</v>
      </c>
    </row>
    <row r="139" spans="1:8" s="7" customFormat="1" ht="13.5" thickBot="1" x14ac:dyDescent="0.25">
      <c r="A139" s="231" t="s">
        <v>366</v>
      </c>
      <c r="B139" s="232"/>
      <c r="C139" s="232"/>
      <c r="D139" s="327"/>
      <c r="E139" s="429">
        <v>0</v>
      </c>
      <c r="F139" s="265">
        <v>0</v>
      </c>
      <c r="G139" s="265">
        <v>0</v>
      </c>
      <c r="H139" s="265">
        <v>714.43</v>
      </c>
    </row>
    <row r="140" spans="1:8" ht="13.5" thickBot="1" x14ac:dyDescent="0.25">
      <c r="A140" s="233" t="s">
        <v>232</v>
      </c>
      <c r="B140" s="158" t="s">
        <v>3</v>
      </c>
      <c r="C140" s="105">
        <v>1</v>
      </c>
      <c r="D140" s="312">
        <v>714.43</v>
      </c>
      <c r="E140" s="425">
        <v>0</v>
      </c>
      <c r="F140" s="426">
        <v>0</v>
      </c>
      <c r="G140" s="426">
        <v>1</v>
      </c>
      <c r="H140" s="426">
        <v>714.43</v>
      </c>
    </row>
    <row r="141" spans="1:8" s="7" customFormat="1" ht="15.75" thickBot="1" x14ac:dyDescent="0.25">
      <c r="A141" s="235" t="s">
        <v>469</v>
      </c>
      <c r="B141" s="63"/>
      <c r="C141" s="51"/>
      <c r="D141" s="328"/>
      <c r="E141" s="23"/>
      <c r="F141" s="265">
        <v>705206.71000000008</v>
      </c>
      <c r="G141" s="23"/>
      <c r="H141" s="265">
        <v>776727.39042666659</v>
      </c>
    </row>
    <row r="142" spans="1:8" s="7" customFormat="1" x14ac:dyDescent="0.2">
      <c r="A142" s="25"/>
      <c r="B142" s="81"/>
      <c r="C142" s="12"/>
      <c r="D142" s="5"/>
      <c r="E142" s="103"/>
      <c r="F142" s="103"/>
      <c r="G142" s="103"/>
      <c r="H142" s="103"/>
    </row>
    <row r="143" spans="1:8" s="21" customFormat="1" x14ac:dyDescent="0.2">
      <c r="A143" s="288" t="s">
        <v>476</v>
      </c>
      <c r="B143" s="289"/>
      <c r="C143" s="55"/>
      <c r="D143" s="5"/>
      <c r="E143" s="447"/>
      <c r="F143" s="447"/>
      <c r="G143" s="447"/>
      <c r="H143" s="447"/>
    </row>
    <row r="144" spans="1:8" s="21" customFormat="1" x14ac:dyDescent="0.2">
      <c r="A144" s="288"/>
      <c r="B144" s="289"/>
      <c r="C144" s="55"/>
      <c r="D144" s="5"/>
      <c r="E144" s="447"/>
      <c r="F144" s="447"/>
      <c r="G144" s="447"/>
      <c r="H144" s="447"/>
    </row>
    <row r="145" spans="1:8" s="21" customFormat="1" x14ac:dyDescent="0.2">
      <c r="A145" s="288" t="s">
        <v>477</v>
      </c>
      <c r="B145" s="289"/>
      <c r="C145" s="55"/>
      <c r="D145" s="5"/>
      <c r="E145" s="447"/>
      <c r="F145" s="447"/>
      <c r="G145" s="447"/>
      <c r="H145" s="447"/>
    </row>
    <row r="146" spans="1:8" s="7" customFormat="1" x14ac:dyDescent="0.2">
      <c r="A146" s="25"/>
      <c r="B146" s="81"/>
      <c r="C146" s="12"/>
      <c r="D146" s="67"/>
      <c r="E146" s="103"/>
      <c r="F146" s="103"/>
      <c r="G146" s="103"/>
      <c r="H146" s="103"/>
    </row>
    <row r="147" spans="1:8" s="7" customFormat="1" x14ac:dyDescent="0.2">
      <c r="A147" s="25"/>
      <c r="B147" s="81"/>
      <c r="C147" s="12"/>
      <c r="D147" s="67"/>
      <c r="E147" s="103"/>
      <c r="F147" s="103"/>
      <c r="G147" s="103"/>
      <c r="H147" s="103"/>
    </row>
    <row r="148" spans="1:8" s="7" customFormat="1" x14ac:dyDescent="0.2">
      <c r="A148" s="25"/>
      <c r="B148" s="81"/>
      <c r="C148" s="12"/>
      <c r="D148" s="67"/>
      <c r="E148" s="103"/>
      <c r="F148" s="103"/>
      <c r="G148" s="103"/>
      <c r="H148" s="103"/>
    </row>
    <row r="149" spans="1:8" x14ac:dyDescent="0.2">
      <c r="A149" s="25"/>
      <c r="B149" s="81"/>
      <c r="C149" s="12"/>
    </row>
    <row r="150" spans="1:8" x14ac:dyDescent="0.2">
      <c r="A150" s="25"/>
      <c r="B150" s="81"/>
      <c r="C150" s="12"/>
    </row>
    <row r="151" spans="1:8" s="7" customFormat="1" x14ac:dyDescent="0.2">
      <c r="A151" s="25"/>
      <c r="B151" s="81"/>
      <c r="C151" s="12"/>
      <c r="D151" s="67"/>
      <c r="E151" s="103"/>
      <c r="F151" s="103"/>
      <c r="G151" s="103"/>
      <c r="H151" s="103"/>
    </row>
    <row r="152" spans="1:8" s="7" customFormat="1" x14ac:dyDescent="0.2">
      <c r="A152" s="25"/>
      <c r="B152" s="81"/>
      <c r="C152" s="12"/>
      <c r="D152" s="67"/>
      <c r="E152" s="103"/>
      <c r="F152" s="103"/>
      <c r="G152" s="103"/>
      <c r="H152" s="103"/>
    </row>
    <row r="153" spans="1:8" s="7" customFormat="1" x14ac:dyDescent="0.2">
      <c r="A153" s="6"/>
      <c r="B153" s="81"/>
      <c r="C153" s="12"/>
      <c r="D153" s="67"/>
      <c r="E153" s="103"/>
      <c r="F153" s="103"/>
      <c r="G153" s="103"/>
      <c r="H153" s="103"/>
    </row>
    <row r="154" spans="1:8" x14ac:dyDescent="0.2">
      <c r="B154" s="81"/>
      <c r="C154" s="12"/>
      <c r="E154" s="102"/>
      <c r="F154" s="102"/>
      <c r="G154" s="102"/>
      <c r="H154" s="102"/>
    </row>
    <row r="155" spans="1:8" s="7" customFormat="1" x14ac:dyDescent="0.2">
      <c r="A155" s="6"/>
      <c r="B155" s="67"/>
      <c r="C155" s="13"/>
      <c r="D155" s="67"/>
      <c r="E155" s="103"/>
      <c r="F155" s="103"/>
      <c r="G155" s="103"/>
      <c r="H155" s="103"/>
    </row>
    <row r="156" spans="1:8" s="7" customFormat="1" x14ac:dyDescent="0.2">
      <c r="A156" s="6"/>
      <c r="B156" s="67"/>
      <c r="C156" s="13"/>
      <c r="D156" s="67"/>
      <c r="E156" s="103"/>
      <c r="F156" s="103"/>
      <c r="G156" s="103"/>
      <c r="H156" s="103"/>
    </row>
    <row r="157" spans="1:8" s="7" customFormat="1" x14ac:dyDescent="0.2">
      <c r="A157" s="6"/>
      <c r="B157" s="67"/>
      <c r="C157" s="13"/>
      <c r="D157" s="67"/>
      <c r="E157" s="103"/>
      <c r="F157" s="103"/>
      <c r="G157" s="103"/>
      <c r="H157" s="103"/>
    </row>
    <row r="158" spans="1:8" s="7" customFormat="1" x14ac:dyDescent="0.2">
      <c r="A158" s="6"/>
      <c r="B158" s="67"/>
      <c r="C158" s="13"/>
      <c r="D158" s="67"/>
      <c r="E158" s="103"/>
      <c r="F158" s="103"/>
      <c r="G158" s="103"/>
      <c r="H158" s="103"/>
    </row>
    <row r="159" spans="1:8" s="7" customFormat="1" x14ac:dyDescent="0.2">
      <c r="A159" s="6"/>
      <c r="B159" s="67"/>
      <c r="C159" s="13"/>
      <c r="D159" s="67"/>
      <c r="E159" s="103"/>
      <c r="F159" s="103"/>
      <c r="G159" s="103"/>
      <c r="H159" s="103"/>
    </row>
    <row r="166" spans="1:4" x14ac:dyDescent="0.2">
      <c r="A166" s="1"/>
      <c r="B166" s="1"/>
      <c r="C166" s="1"/>
      <c r="D166" s="103"/>
    </row>
    <row r="167" spans="1:4" x14ac:dyDescent="0.2">
      <c r="A167" s="1"/>
      <c r="B167" s="1"/>
      <c r="C167" s="1"/>
      <c r="D167" s="103"/>
    </row>
    <row r="168" spans="1:4" x14ac:dyDescent="0.2">
      <c r="A168" s="1"/>
      <c r="B168" s="1"/>
      <c r="C168" s="1"/>
      <c r="D168" s="103"/>
    </row>
    <row r="169" spans="1:4" x14ac:dyDescent="0.2">
      <c r="A169" s="1"/>
      <c r="B169" s="1"/>
      <c r="C169" s="1"/>
      <c r="D169" s="103"/>
    </row>
    <row r="170" spans="1:4" x14ac:dyDescent="0.2">
      <c r="A170" s="1"/>
      <c r="B170" s="1"/>
      <c r="C170" s="1"/>
      <c r="D170" s="103"/>
    </row>
    <row r="171" spans="1:4" x14ac:dyDescent="0.2">
      <c r="A171" s="1"/>
      <c r="B171" s="1"/>
      <c r="C171" s="1"/>
      <c r="D171" s="103"/>
    </row>
    <row r="172" spans="1:4" x14ac:dyDescent="0.2">
      <c r="A172" s="1"/>
      <c r="B172" s="1"/>
      <c r="C172" s="1"/>
      <c r="D172" s="103"/>
    </row>
    <row r="173" spans="1:4" x14ac:dyDescent="0.2">
      <c r="A173" s="1"/>
      <c r="B173" s="1"/>
      <c r="C173" s="1"/>
      <c r="D173" s="103"/>
    </row>
    <row r="174" spans="1:4" x14ac:dyDescent="0.2">
      <c r="A174" s="1"/>
      <c r="B174" s="1"/>
      <c r="C174" s="1"/>
      <c r="D174" s="103"/>
    </row>
    <row r="175" spans="1:4" x14ac:dyDescent="0.2">
      <c r="A175" s="1"/>
      <c r="B175" s="1"/>
      <c r="C175" s="1"/>
      <c r="D175" s="103"/>
    </row>
    <row r="176" spans="1:4" x14ac:dyDescent="0.2">
      <c r="A176" s="1"/>
      <c r="B176" s="1"/>
      <c r="C176" s="1"/>
      <c r="D176" s="103"/>
    </row>
    <row r="177" spans="1:4" x14ac:dyDescent="0.2">
      <c r="A177" s="1"/>
      <c r="B177" s="1"/>
      <c r="C177" s="1"/>
      <c r="D177" s="103"/>
    </row>
    <row r="178" spans="1:4" x14ac:dyDescent="0.2">
      <c r="A178" s="1"/>
      <c r="B178" s="1"/>
      <c r="C178" s="1"/>
      <c r="D178" s="103"/>
    </row>
    <row r="179" spans="1:4" x14ac:dyDescent="0.2">
      <c r="A179" s="1"/>
      <c r="B179" s="1"/>
      <c r="C179" s="1"/>
      <c r="D179" s="103"/>
    </row>
    <row r="180" spans="1:4" x14ac:dyDescent="0.2">
      <c r="A180" s="1"/>
      <c r="B180" s="1"/>
      <c r="C180" s="1"/>
      <c r="D180" s="103"/>
    </row>
    <row r="186" spans="1:4" x14ac:dyDescent="0.2">
      <c r="A186" s="1"/>
      <c r="B186" s="1"/>
      <c r="C186" s="1"/>
      <c r="D186" s="66"/>
    </row>
    <row r="187" spans="1:4" x14ac:dyDescent="0.2">
      <c r="A187" s="1"/>
      <c r="B187" s="1"/>
      <c r="C187" s="1"/>
      <c r="D187" s="66"/>
    </row>
  </sheetData>
  <mergeCells count="9">
    <mergeCell ref="A24:D24"/>
    <mergeCell ref="A51:D51"/>
    <mergeCell ref="A128:D128"/>
    <mergeCell ref="A1:D1"/>
    <mergeCell ref="E20:H20"/>
    <mergeCell ref="E21:H21"/>
    <mergeCell ref="C20:C22"/>
    <mergeCell ref="E22:F22"/>
    <mergeCell ref="G2:H2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4"/>
  <sheetViews>
    <sheetView showZeros="0" topLeftCell="A19" workbookViewId="0">
      <selection activeCell="F32" sqref="F32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131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-73494.274351765402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714065.39999999991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714065.39999999991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714065.39999999991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726545.11102666659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-85973.985378432088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-149441.09435176558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715749.6100000001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715749.6100000001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715749.6100000001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566308.51564823452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726545.11102666659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-160236.59537843207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91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131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46429.689999999995</v>
      </c>
      <c r="G24" s="388"/>
      <c r="H24" s="387">
        <v>76902.097379999992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3305.8</v>
      </c>
      <c r="F25" s="265">
        <v>30.08</v>
      </c>
      <c r="G25" s="238">
        <v>3305.8</v>
      </c>
      <c r="H25" s="238">
        <v>30.082780000000003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3305.8</v>
      </c>
      <c r="F26" s="426">
        <v>30.08</v>
      </c>
      <c r="G26" s="426">
        <v>3305.8</v>
      </c>
      <c r="H26" s="426">
        <v>30.082780000000003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681.5</v>
      </c>
      <c r="F27" s="238">
        <v>2208.36</v>
      </c>
      <c r="G27" s="238">
        <v>681.5</v>
      </c>
      <c r="H27" s="238">
        <v>1725.558</v>
      </c>
    </row>
    <row r="28" spans="1:8" s="17" customFormat="1" ht="56.25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681.5</v>
      </c>
      <c r="F28" s="426">
        <v>1733.74</v>
      </c>
      <c r="G28" s="426">
        <v>681.5</v>
      </c>
      <c r="H28" s="426">
        <v>1725.558</v>
      </c>
    </row>
    <row r="29" spans="1:8" s="7" customFormat="1" ht="13.5" thickBot="1" x14ac:dyDescent="0.25">
      <c r="A29" s="246" t="s">
        <v>292</v>
      </c>
      <c r="B29" s="181"/>
      <c r="C29" s="195" t="s">
        <v>66</v>
      </c>
      <c r="D29" s="292"/>
      <c r="E29" s="425">
        <v>0</v>
      </c>
      <c r="F29" s="436">
        <v>474.62</v>
      </c>
      <c r="G29" s="428">
        <v>0</v>
      </c>
      <c r="H29" s="428">
        <v>0</v>
      </c>
    </row>
    <row r="30" spans="1:8" s="9" customFormat="1" ht="26.25" thickBot="1" x14ac:dyDescent="0.25">
      <c r="A30" s="44" t="s">
        <v>31</v>
      </c>
      <c r="B30" s="31"/>
      <c r="C30" s="43"/>
      <c r="D30" s="290"/>
      <c r="E30" s="429">
        <v>3305.8</v>
      </c>
      <c r="F30" s="238">
        <v>6535.64</v>
      </c>
      <c r="G30" s="238">
        <v>3305.8</v>
      </c>
      <c r="H30" s="238">
        <v>0</v>
      </c>
    </row>
    <row r="31" spans="1:8" s="7" customFormat="1" ht="17.25" customHeight="1" thickBot="1" x14ac:dyDescent="0.25">
      <c r="A31" s="153" t="s">
        <v>33</v>
      </c>
      <c r="B31" s="92"/>
      <c r="C31" s="27" t="s">
        <v>67</v>
      </c>
      <c r="D31" s="394"/>
      <c r="E31" s="425">
        <v>0</v>
      </c>
      <c r="F31" s="436">
        <v>6535.64</v>
      </c>
      <c r="G31" s="428">
        <v>0</v>
      </c>
      <c r="H31" s="428">
        <v>0</v>
      </c>
    </row>
    <row r="32" spans="1:8" s="9" customFormat="1" ht="26.25" thickBot="1" x14ac:dyDescent="0.25">
      <c r="A32" s="140" t="s">
        <v>34</v>
      </c>
      <c r="B32" s="141"/>
      <c r="C32" s="142"/>
      <c r="D32" s="296"/>
      <c r="E32" s="429">
        <v>3305.8</v>
      </c>
      <c r="F32" s="238">
        <v>525.62</v>
      </c>
      <c r="G32" s="238">
        <v>3305.8</v>
      </c>
      <c r="H32" s="238">
        <v>0</v>
      </c>
    </row>
    <row r="33" spans="1:8" s="9" customFormat="1" ht="26.25" thickBot="1" x14ac:dyDescent="0.25">
      <c r="A33" s="44" t="s">
        <v>36</v>
      </c>
      <c r="B33" s="373"/>
      <c r="C33" s="374"/>
      <c r="D33" s="375"/>
      <c r="E33" s="430">
        <v>911</v>
      </c>
      <c r="F33" s="431">
        <v>25407.78</v>
      </c>
      <c r="G33" s="239"/>
      <c r="H33" s="265">
        <v>13267.408000000001</v>
      </c>
    </row>
    <row r="34" spans="1:8" s="7" customFormat="1" ht="24" x14ac:dyDescent="0.2">
      <c r="A34" s="143" t="s">
        <v>14</v>
      </c>
      <c r="B34" s="120" t="s">
        <v>4</v>
      </c>
      <c r="C34" s="379">
        <v>2</v>
      </c>
      <c r="D34" s="380">
        <v>0.77</v>
      </c>
      <c r="E34" s="425">
        <v>911</v>
      </c>
      <c r="F34" s="426">
        <v>1402.94</v>
      </c>
      <c r="G34" s="426">
        <f>E34</f>
        <v>911</v>
      </c>
      <c r="H34" s="426">
        <v>1402.94</v>
      </c>
    </row>
    <row r="35" spans="1:8" s="7" customFormat="1" ht="24" x14ac:dyDescent="0.2">
      <c r="A35" s="183" t="s">
        <v>268</v>
      </c>
      <c r="B35" s="14" t="s">
        <v>4</v>
      </c>
      <c r="C35" s="138">
        <v>4</v>
      </c>
      <c r="D35" s="381">
        <v>9.4E-2</v>
      </c>
      <c r="E35" s="425">
        <v>911</v>
      </c>
      <c r="F35" s="426">
        <v>342.54</v>
      </c>
      <c r="G35" s="426">
        <f>E35</f>
        <v>911</v>
      </c>
      <c r="H35" s="426">
        <v>171.268</v>
      </c>
    </row>
    <row r="36" spans="1:8" s="7" customFormat="1" ht="15.75" customHeight="1" x14ac:dyDescent="0.2">
      <c r="A36" s="370" t="s">
        <v>33</v>
      </c>
      <c r="B36" s="14" t="s">
        <v>4</v>
      </c>
      <c r="C36" s="230" t="s">
        <v>67</v>
      </c>
      <c r="D36" s="305"/>
      <c r="E36" s="450"/>
      <c r="F36" s="433">
        <v>23662.31</v>
      </c>
      <c r="G36" s="434"/>
      <c r="H36" s="276">
        <v>11693.2</v>
      </c>
    </row>
    <row r="37" spans="1:8" s="7" customFormat="1" x14ac:dyDescent="0.2">
      <c r="A37" s="371" t="s">
        <v>263</v>
      </c>
      <c r="B37" s="14" t="s">
        <v>4</v>
      </c>
      <c r="C37" s="138">
        <v>1</v>
      </c>
      <c r="D37" s="298" t="s">
        <v>478</v>
      </c>
      <c r="E37" s="425">
        <v>0</v>
      </c>
      <c r="F37" s="426">
        <v>0</v>
      </c>
      <c r="G37" s="426">
        <v>7.5</v>
      </c>
      <c r="H37" s="426">
        <v>6775.96</v>
      </c>
    </row>
    <row r="38" spans="1:8" s="7" customFormat="1" x14ac:dyDescent="0.2">
      <c r="A38" s="372" t="s">
        <v>269</v>
      </c>
      <c r="B38" s="36"/>
      <c r="C38" s="27"/>
      <c r="D38" s="305"/>
      <c r="E38" s="450"/>
      <c r="F38" s="435">
        <v>23662.31</v>
      </c>
      <c r="G38" s="125"/>
      <c r="H38" s="276">
        <v>4917.24</v>
      </c>
    </row>
    <row r="39" spans="1:8" s="7" customFormat="1" ht="13.5" thickBot="1" x14ac:dyDescent="0.25">
      <c r="A39" s="249" t="s">
        <v>417</v>
      </c>
      <c r="B39" s="36" t="s">
        <v>207</v>
      </c>
      <c r="C39" s="27"/>
      <c r="D39" s="295" t="s">
        <v>478</v>
      </c>
      <c r="E39" s="425">
        <v>0</v>
      </c>
      <c r="F39" s="426">
        <v>0</v>
      </c>
      <c r="G39" s="426">
        <v>3</v>
      </c>
      <c r="H39" s="426">
        <v>4917.24</v>
      </c>
    </row>
    <row r="40" spans="1:8" s="9" customFormat="1" ht="26.25" thickBot="1" x14ac:dyDescent="0.25">
      <c r="A40" s="140" t="s">
        <v>37</v>
      </c>
      <c r="B40" s="376"/>
      <c r="C40" s="377"/>
      <c r="D40" s="378"/>
      <c r="E40" s="429">
        <v>337.5</v>
      </c>
      <c r="F40" s="265">
        <v>175.5</v>
      </c>
      <c r="G40" s="265">
        <v>337.5</v>
      </c>
      <c r="H40" s="265">
        <v>175.5</v>
      </c>
    </row>
    <row r="41" spans="1:8" s="17" customFormat="1" ht="45.75" thickBot="1" x14ac:dyDescent="0.25">
      <c r="A41" s="493" t="s">
        <v>38</v>
      </c>
      <c r="B41" s="135" t="s">
        <v>4</v>
      </c>
      <c r="C41" s="138">
        <v>1</v>
      </c>
      <c r="D41" s="395">
        <v>0.52</v>
      </c>
      <c r="E41" s="425">
        <v>337.5</v>
      </c>
      <c r="F41" s="426">
        <v>175.5</v>
      </c>
      <c r="G41" s="426">
        <v>337.5</v>
      </c>
      <c r="H41" s="426">
        <v>175.5</v>
      </c>
    </row>
    <row r="42" spans="1:8" s="9" customFormat="1" ht="26.25" thickBot="1" x14ac:dyDescent="0.25">
      <c r="A42" s="148" t="s">
        <v>39</v>
      </c>
      <c r="B42" s="141"/>
      <c r="C42" s="142"/>
      <c r="D42" s="296"/>
      <c r="E42" s="429">
        <v>3305.8</v>
      </c>
      <c r="F42" s="265">
        <v>7822.3799999999992</v>
      </c>
      <c r="G42" s="265">
        <v>3308.8</v>
      </c>
      <c r="H42" s="265">
        <v>60560.899799999999</v>
      </c>
    </row>
    <row r="43" spans="1:8" s="7" customFormat="1" ht="56.25" customHeight="1" x14ac:dyDescent="0.2">
      <c r="A43" s="26" t="s">
        <v>40</v>
      </c>
      <c r="B43" s="253" t="s">
        <v>64</v>
      </c>
      <c r="C43" s="27" t="s">
        <v>68</v>
      </c>
      <c r="D43" s="395">
        <v>3.1E-2</v>
      </c>
      <c r="E43" s="425">
        <v>3305.8</v>
      </c>
      <c r="F43" s="426">
        <v>102.48</v>
      </c>
      <c r="G43" s="426">
        <v>3305.8</v>
      </c>
      <c r="H43" s="426">
        <v>102.47980000000001</v>
      </c>
    </row>
    <row r="44" spans="1:8" s="7" customFormat="1" ht="15" customHeight="1" x14ac:dyDescent="0.2">
      <c r="A44" s="153" t="s">
        <v>33</v>
      </c>
      <c r="B44" s="91"/>
      <c r="C44" s="27" t="s">
        <v>67</v>
      </c>
      <c r="D44" s="394"/>
      <c r="E44" s="425">
        <v>0</v>
      </c>
      <c r="F44" s="428">
        <v>7719.9</v>
      </c>
      <c r="G44" s="428">
        <v>3</v>
      </c>
      <c r="H44" s="428">
        <v>60458.42</v>
      </c>
    </row>
    <row r="45" spans="1:8" s="7" customFormat="1" x14ac:dyDescent="0.2">
      <c r="A45" s="155" t="s">
        <v>238</v>
      </c>
      <c r="B45" s="135" t="s">
        <v>4</v>
      </c>
      <c r="C45" s="255">
        <v>1</v>
      </c>
      <c r="D45" s="392">
        <v>167.56</v>
      </c>
      <c r="E45" s="425">
        <v>0</v>
      </c>
      <c r="F45" s="426">
        <v>0</v>
      </c>
      <c r="G45" s="426">
        <v>1</v>
      </c>
      <c r="H45" s="426">
        <v>167.56</v>
      </c>
    </row>
    <row r="46" spans="1:8" s="7" customFormat="1" x14ac:dyDescent="0.2">
      <c r="A46" s="155" t="s">
        <v>239</v>
      </c>
      <c r="B46" s="135" t="s">
        <v>3</v>
      </c>
      <c r="C46" s="255">
        <v>1</v>
      </c>
      <c r="D46" s="392" t="s">
        <v>478</v>
      </c>
      <c r="E46" s="425">
        <v>2</v>
      </c>
      <c r="F46" s="426">
        <v>7719.9</v>
      </c>
      <c r="G46" s="426">
        <v>0</v>
      </c>
      <c r="H46" s="426">
        <v>0</v>
      </c>
    </row>
    <row r="47" spans="1:8" s="7" customFormat="1" x14ac:dyDescent="0.2">
      <c r="A47" s="155" t="s">
        <v>467</v>
      </c>
      <c r="B47" s="135" t="s">
        <v>3</v>
      </c>
      <c r="C47" s="255">
        <v>1</v>
      </c>
      <c r="D47" s="396" t="s">
        <v>478</v>
      </c>
      <c r="E47" s="425">
        <v>0</v>
      </c>
      <c r="F47" s="426">
        <v>0</v>
      </c>
      <c r="G47" s="426">
        <v>1</v>
      </c>
      <c r="H47" s="426">
        <v>56864.22</v>
      </c>
    </row>
    <row r="48" spans="1:8" s="7" customFormat="1" ht="13.5" thickBot="1" x14ac:dyDescent="0.25">
      <c r="A48" s="155" t="s">
        <v>296</v>
      </c>
      <c r="B48" s="135" t="s">
        <v>3</v>
      </c>
      <c r="C48" s="255">
        <v>1</v>
      </c>
      <c r="D48" s="392" t="s">
        <v>478</v>
      </c>
      <c r="E48" s="425">
        <v>0</v>
      </c>
      <c r="F48" s="426">
        <v>0</v>
      </c>
      <c r="G48" s="426">
        <v>1</v>
      </c>
      <c r="H48" s="426">
        <v>3426.64</v>
      </c>
    </row>
    <row r="49" spans="1:8" s="9" customFormat="1" ht="26.25" thickBot="1" x14ac:dyDescent="0.25">
      <c r="A49" s="148" t="s">
        <v>41</v>
      </c>
      <c r="B49" s="141"/>
      <c r="C49" s="142"/>
      <c r="D49" s="296"/>
      <c r="E49" s="429">
        <v>3305.8</v>
      </c>
      <c r="F49" s="265">
        <v>525.62</v>
      </c>
      <c r="G49" s="265">
        <v>0</v>
      </c>
      <c r="H49" s="265">
        <v>0</v>
      </c>
    </row>
    <row r="50" spans="1:8" s="9" customFormat="1" ht="26.25" thickBot="1" x14ac:dyDescent="0.25">
      <c r="A50" s="151" t="s">
        <v>43</v>
      </c>
      <c r="B50" s="152"/>
      <c r="C50" s="258"/>
      <c r="D50" s="397"/>
      <c r="E50" s="429">
        <v>3305.8</v>
      </c>
      <c r="F50" s="265">
        <v>119.01</v>
      </c>
      <c r="G50" s="265"/>
      <c r="H50" s="265">
        <v>119.00879999999999</v>
      </c>
    </row>
    <row r="51" spans="1:8" s="7" customFormat="1" ht="17.25" thickBot="1" x14ac:dyDescent="0.25">
      <c r="A51" s="106" t="s">
        <v>44</v>
      </c>
      <c r="B51" s="38" t="s">
        <v>64</v>
      </c>
      <c r="C51" s="245"/>
      <c r="D51" s="395">
        <v>3.6000000000000004E-2</v>
      </c>
      <c r="E51" s="425">
        <v>3305.8</v>
      </c>
      <c r="F51" s="426">
        <v>119.01</v>
      </c>
      <c r="G51" s="426">
        <v>3305.8</v>
      </c>
      <c r="H51" s="426">
        <v>119.00879999999999</v>
      </c>
    </row>
    <row r="52" spans="1:8" s="9" customFormat="1" ht="27.75" customHeight="1" thickBot="1" x14ac:dyDescent="0.25">
      <c r="A52" s="44" t="s">
        <v>45</v>
      </c>
      <c r="B52" s="31"/>
      <c r="C52" s="259"/>
      <c r="D52" s="299"/>
      <c r="E52" s="429">
        <v>35</v>
      </c>
      <c r="F52" s="265">
        <v>3079.7</v>
      </c>
      <c r="G52" s="265"/>
      <c r="H52" s="265">
        <v>1023.64</v>
      </c>
    </row>
    <row r="53" spans="1:8" s="7" customFormat="1" ht="56.25" x14ac:dyDescent="0.2">
      <c r="A53" s="159" t="s">
        <v>46</v>
      </c>
      <c r="B53" s="38" t="s">
        <v>162</v>
      </c>
      <c r="C53" s="42" t="s">
        <v>68</v>
      </c>
      <c r="D53" s="395">
        <v>4.5860000000000003</v>
      </c>
      <c r="E53" s="425">
        <v>35</v>
      </c>
      <c r="F53" s="426">
        <v>321.02</v>
      </c>
      <c r="G53" s="426">
        <v>35</v>
      </c>
      <c r="H53" s="426">
        <v>160.51000000000002</v>
      </c>
    </row>
    <row r="54" spans="1:8" s="7" customFormat="1" x14ac:dyDescent="0.2">
      <c r="A54" s="160" t="s">
        <v>47</v>
      </c>
      <c r="B54" s="14"/>
      <c r="C54" s="30"/>
      <c r="D54" s="394"/>
      <c r="E54" s="425">
        <v>0</v>
      </c>
      <c r="F54" s="436">
        <v>2758.68</v>
      </c>
      <c r="G54" s="125"/>
      <c r="H54" s="276">
        <v>863.13</v>
      </c>
    </row>
    <row r="55" spans="1:8" s="7" customFormat="1" x14ac:dyDescent="0.2">
      <c r="A55" s="262" t="s">
        <v>217</v>
      </c>
      <c r="B55" s="263" t="s">
        <v>220</v>
      </c>
      <c r="C55" s="203"/>
      <c r="D55" s="301"/>
      <c r="E55" s="425">
        <v>0</v>
      </c>
      <c r="F55" s="436">
        <v>2758.68</v>
      </c>
      <c r="G55" s="426">
        <v>0</v>
      </c>
      <c r="H55" s="276">
        <v>863.13</v>
      </c>
    </row>
    <row r="56" spans="1:8" s="7" customFormat="1" x14ac:dyDescent="0.2">
      <c r="A56" s="65" t="s">
        <v>343</v>
      </c>
      <c r="B56" s="46" t="s">
        <v>3</v>
      </c>
      <c r="C56" s="30"/>
      <c r="D56" s="295">
        <v>474.62</v>
      </c>
      <c r="E56" s="425">
        <v>0</v>
      </c>
      <c r="F56" s="426">
        <v>0</v>
      </c>
      <c r="G56" s="426">
        <v>1</v>
      </c>
      <c r="H56" s="426">
        <v>474.62</v>
      </c>
    </row>
    <row r="57" spans="1:8" s="7" customFormat="1" x14ac:dyDescent="0.2">
      <c r="A57" s="65" t="s">
        <v>273</v>
      </c>
      <c r="B57" s="46" t="s">
        <v>162</v>
      </c>
      <c r="C57" s="30"/>
      <c r="D57" s="295">
        <v>225.89</v>
      </c>
      <c r="E57" s="425">
        <v>0</v>
      </c>
      <c r="F57" s="426">
        <v>0</v>
      </c>
      <c r="G57" s="426">
        <v>1</v>
      </c>
      <c r="H57" s="426">
        <v>225.89</v>
      </c>
    </row>
    <row r="58" spans="1:8" s="7" customFormat="1" ht="13.5" thickBot="1" x14ac:dyDescent="0.25">
      <c r="A58" s="117" t="s">
        <v>433</v>
      </c>
      <c r="B58" s="46" t="s">
        <v>3</v>
      </c>
      <c r="C58" s="30"/>
      <c r="D58" s="295">
        <v>162.62</v>
      </c>
      <c r="E58" s="425">
        <v>0</v>
      </c>
      <c r="F58" s="426">
        <v>0</v>
      </c>
      <c r="G58" s="426">
        <v>1</v>
      </c>
      <c r="H58" s="426">
        <v>162.62</v>
      </c>
    </row>
    <row r="59" spans="1:8" s="9" customFormat="1" ht="26.25" customHeight="1" thickBot="1" x14ac:dyDescent="0.25">
      <c r="A59" s="569" t="s">
        <v>48</v>
      </c>
      <c r="B59" s="570"/>
      <c r="C59" s="570"/>
      <c r="D59" s="571"/>
      <c r="E59" s="429">
        <v>0</v>
      </c>
      <c r="F59" s="265">
        <v>181166.76</v>
      </c>
      <c r="G59" s="239"/>
      <c r="H59" s="265">
        <v>231815.61499999999</v>
      </c>
    </row>
    <row r="60" spans="1:8" s="9" customFormat="1" ht="26.25" thickBot="1" x14ac:dyDescent="0.25">
      <c r="A60" s="148" t="s">
        <v>225</v>
      </c>
      <c r="B60" s="141"/>
      <c r="C60" s="142"/>
      <c r="D60" s="296"/>
      <c r="E60" s="429">
        <v>0</v>
      </c>
      <c r="F60" s="265">
        <v>6505.5599999999995</v>
      </c>
      <c r="G60" s="265"/>
      <c r="H60" s="265">
        <v>5084.57</v>
      </c>
    </row>
    <row r="61" spans="1:8" s="7" customFormat="1" ht="15" customHeight="1" x14ac:dyDescent="0.2">
      <c r="A61" s="154" t="s">
        <v>226</v>
      </c>
      <c r="B61" s="158" t="s">
        <v>452</v>
      </c>
      <c r="C61" s="105">
        <v>3</v>
      </c>
      <c r="D61" s="392">
        <v>37.21</v>
      </c>
      <c r="E61" s="425">
        <v>50</v>
      </c>
      <c r="F61" s="426">
        <v>5580.75</v>
      </c>
      <c r="G61" s="426">
        <v>119</v>
      </c>
      <c r="H61" s="426">
        <v>3595.76</v>
      </c>
    </row>
    <row r="62" spans="1:8" s="7" customFormat="1" x14ac:dyDescent="0.2">
      <c r="A62" s="166" t="s">
        <v>47</v>
      </c>
      <c r="B62" s="158"/>
      <c r="C62" s="167"/>
      <c r="D62" s="394"/>
      <c r="E62" s="425">
        <v>0</v>
      </c>
      <c r="F62" s="426">
        <v>924.81</v>
      </c>
      <c r="G62" s="428">
        <v>36</v>
      </c>
      <c r="H62" s="428">
        <v>1488.81</v>
      </c>
    </row>
    <row r="63" spans="1:8" s="7" customFormat="1" x14ac:dyDescent="0.2">
      <c r="A63" s="156" t="s">
        <v>50</v>
      </c>
      <c r="B63" s="158" t="s">
        <v>293</v>
      </c>
      <c r="C63" s="266">
        <v>1</v>
      </c>
      <c r="D63" s="392">
        <v>61.65</v>
      </c>
      <c r="E63" s="425">
        <v>15</v>
      </c>
      <c r="F63" s="426">
        <v>924.81</v>
      </c>
      <c r="G63" s="426">
        <v>36</v>
      </c>
      <c r="H63" s="426">
        <v>2219.4</v>
      </c>
    </row>
    <row r="64" spans="1:8" s="7" customFormat="1" ht="14.25" customHeight="1" thickBot="1" x14ac:dyDescent="0.25">
      <c r="A64" s="156" t="s">
        <v>455</v>
      </c>
      <c r="B64" s="158" t="s">
        <v>304</v>
      </c>
      <c r="C64" s="267" t="s">
        <v>69</v>
      </c>
      <c r="D64" s="292"/>
      <c r="E64" s="437">
        <v>0</v>
      </c>
      <c r="F64" s="438">
        <v>0</v>
      </c>
      <c r="G64" s="438">
        <v>0</v>
      </c>
      <c r="H64" s="438">
        <v>-730.59</v>
      </c>
    </row>
    <row r="65" spans="1:8" s="9" customFormat="1" ht="39" thickBot="1" x14ac:dyDescent="0.25">
      <c r="A65" s="44" t="s">
        <v>51</v>
      </c>
      <c r="B65" s="32"/>
      <c r="C65" s="52"/>
      <c r="D65" s="303"/>
      <c r="E65" s="429">
        <v>0</v>
      </c>
      <c r="F65" s="268">
        <v>61158.2</v>
      </c>
      <c r="G65" s="269"/>
      <c r="H65" s="268">
        <v>92555.844999999987</v>
      </c>
    </row>
    <row r="66" spans="1:8" s="7" customFormat="1" ht="33.75" x14ac:dyDescent="0.2">
      <c r="A66" s="168" t="s">
        <v>52</v>
      </c>
      <c r="B66" s="38"/>
      <c r="C66" s="33"/>
      <c r="D66" s="292"/>
      <c r="E66" s="439"/>
      <c r="F66" s="426">
        <v>10007.09</v>
      </c>
      <c r="G66" s="440"/>
      <c r="H66" s="426">
        <v>5891.6049999999996</v>
      </c>
    </row>
    <row r="67" spans="1:8" s="7" customFormat="1" x14ac:dyDescent="0.2">
      <c r="A67" s="71" t="s">
        <v>15</v>
      </c>
      <c r="B67" s="14" t="s">
        <v>4</v>
      </c>
      <c r="C67" s="163">
        <v>1</v>
      </c>
      <c r="D67" s="304">
        <v>1.24</v>
      </c>
      <c r="E67" s="425">
        <v>3305.8</v>
      </c>
      <c r="F67" s="426">
        <v>4099.1899999999996</v>
      </c>
      <c r="G67" s="426">
        <v>0</v>
      </c>
      <c r="H67" s="426">
        <v>0</v>
      </c>
    </row>
    <row r="68" spans="1:8" s="18" customFormat="1" x14ac:dyDescent="0.2">
      <c r="A68" s="72" t="s">
        <v>16</v>
      </c>
      <c r="B68" s="59" t="s">
        <v>4</v>
      </c>
      <c r="C68" s="105">
        <v>12</v>
      </c>
      <c r="D68" s="304">
        <v>0.51</v>
      </c>
      <c r="E68" s="425">
        <v>681.5</v>
      </c>
      <c r="F68" s="426">
        <v>4170.78</v>
      </c>
      <c r="G68" s="426">
        <v>681.5</v>
      </c>
      <c r="H68" s="426">
        <v>4163.9649999999992</v>
      </c>
    </row>
    <row r="69" spans="1:8" s="18" customFormat="1" x14ac:dyDescent="0.2">
      <c r="A69" s="73" t="s">
        <v>17</v>
      </c>
      <c r="B69" s="59" t="s">
        <v>18</v>
      </c>
      <c r="C69" s="105">
        <v>12</v>
      </c>
      <c r="D69" s="304">
        <v>72.38</v>
      </c>
      <c r="E69" s="425">
        <v>2</v>
      </c>
      <c r="F69" s="426">
        <v>1737.12</v>
      </c>
      <c r="G69" s="426">
        <v>2</v>
      </c>
      <c r="H69" s="426">
        <v>1727.6399999999999</v>
      </c>
    </row>
    <row r="70" spans="1:8" s="7" customFormat="1" x14ac:dyDescent="0.2">
      <c r="A70" s="270" t="s">
        <v>47</v>
      </c>
      <c r="B70" s="271"/>
      <c r="C70" s="272"/>
      <c r="D70" s="292"/>
      <c r="E70" s="425">
        <v>0</v>
      </c>
      <c r="F70" s="436">
        <v>26163.59</v>
      </c>
      <c r="G70" s="273"/>
      <c r="H70" s="274">
        <v>63121.649999999994</v>
      </c>
    </row>
    <row r="71" spans="1:8" s="7" customFormat="1" x14ac:dyDescent="0.2">
      <c r="A71" s="479" t="s">
        <v>364</v>
      </c>
      <c r="B71" s="158" t="s">
        <v>3</v>
      </c>
      <c r="C71" s="182">
        <v>1</v>
      </c>
      <c r="D71" s="400">
        <v>588.76</v>
      </c>
      <c r="E71" s="425">
        <v>0</v>
      </c>
      <c r="F71" s="426">
        <v>0</v>
      </c>
      <c r="G71" s="426">
        <v>2</v>
      </c>
      <c r="H71" s="426">
        <v>986</v>
      </c>
    </row>
    <row r="72" spans="1:8" s="7" customFormat="1" x14ac:dyDescent="0.2">
      <c r="A72" s="178" t="s">
        <v>240</v>
      </c>
      <c r="B72" s="57"/>
      <c r="C72" s="34"/>
      <c r="D72" s="402">
        <v>0.28000000000000003</v>
      </c>
      <c r="E72" s="441">
        <v>3305.8</v>
      </c>
      <c r="F72" s="436">
        <v>26163.59</v>
      </c>
      <c r="G72" s="125"/>
      <c r="H72" s="276">
        <v>62135.649999999994</v>
      </c>
    </row>
    <row r="73" spans="1:8" s="7" customFormat="1" x14ac:dyDescent="0.2">
      <c r="A73" s="471" t="s">
        <v>255</v>
      </c>
      <c r="B73" s="62" t="s">
        <v>3</v>
      </c>
      <c r="C73" s="27">
        <v>1</v>
      </c>
      <c r="D73" s="306">
        <v>1509.82</v>
      </c>
      <c r="E73" s="425">
        <v>0</v>
      </c>
      <c r="F73" s="426">
        <v>0</v>
      </c>
      <c r="G73" s="426">
        <v>2</v>
      </c>
      <c r="H73" s="426">
        <v>3019.64</v>
      </c>
    </row>
    <row r="74" spans="1:8" s="16" customFormat="1" x14ac:dyDescent="0.2">
      <c r="A74" s="354" t="s">
        <v>173</v>
      </c>
      <c r="B74" s="115" t="s">
        <v>162</v>
      </c>
      <c r="C74" s="34"/>
      <c r="D74" s="295">
        <v>2997.79</v>
      </c>
      <c r="E74" s="425">
        <v>0</v>
      </c>
      <c r="F74" s="426">
        <v>0</v>
      </c>
      <c r="G74" s="426">
        <v>1</v>
      </c>
      <c r="H74" s="426">
        <v>2530</v>
      </c>
    </row>
    <row r="75" spans="1:8" s="16" customFormat="1" x14ac:dyDescent="0.2">
      <c r="A75" s="353" t="s">
        <v>323</v>
      </c>
      <c r="B75" s="56" t="s">
        <v>207</v>
      </c>
      <c r="C75" s="34"/>
      <c r="D75" s="295">
        <v>183.3</v>
      </c>
      <c r="E75" s="425">
        <v>0</v>
      </c>
      <c r="F75" s="426">
        <v>0</v>
      </c>
      <c r="G75" s="426">
        <v>30</v>
      </c>
      <c r="H75" s="426">
        <v>30134.799999999999</v>
      </c>
    </row>
    <row r="76" spans="1:8" s="16" customFormat="1" x14ac:dyDescent="0.2">
      <c r="A76" s="353" t="s">
        <v>432</v>
      </c>
      <c r="B76" s="56" t="s">
        <v>207</v>
      </c>
      <c r="C76" s="34"/>
      <c r="D76" s="295">
        <v>533.70000000000005</v>
      </c>
      <c r="E76" s="425"/>
      <c r="F76" s="426"/>
      <c r="G76" s="426">
        <v>30</v>
      </c>
      <c r="H76" s="426">
        <v>16011.000000000002</v>
      </c>
    </row>
    <row r="77" spans="1:8" s="16" customFormat="1" x14ac:dyDescent="0.2">
      <c r="A77" s="355" t="s">
        <v>178</v>
      </c>
      <c r="B77" s="116" t="s">
        <v>3</v>
      </c>
      <c r="C77" s="34"/>
      <c r="D77" s="295">
        <v>719.12</v>
      </c>
      <c r="E77" s="425">
        <v>0</v>
      </c>
      <c r="F77" s="426">
        <v>0</v>
      </c>
      <c r="G77" s="426">
        <v>1</v>
      </c>
      <c r="H77" s="426">
        <v>719.12</v>
      </c>
    </row>
    <row r="78" spans="1:8" s="16" customFormat="1" x14ac:dyDescent="0.2">
      <c r="A78" s="252" t="s">
        <v>198</v>
      </c>
      <c r="B78" s="46" t="s">
        <v>162</v>
      </c>
      <c r="C78" s="34"/>
      <c r="D78" s="295">
        <v>798.97</v>
      </c>
      <c r="E78" s="425">
        <v>0</v>
      </c>
      <c r="F78" s="426">
        <v>0</v>
      </c>
      <c r="G78" s="426">
        <v>3</v>
      </c>
      <c r="H78" s="426">
        <v>2294.11</v>
      </c>
    </row>
    <row r="79" spans="1:8" s="16" customFormat="1" x14ac:dyDescent="0.2">
      <c r="A79" s="346" t="s">
        <v>199</v>
      </c>
      <c r="B79" s="46" t="s">
        <v>162</v>
      </c>
      <c r="C79" s="34"/>
      <c r="D79" s="295">
        <v>413.63</v>
      </c>
      <c r="E79" s="425">
        <v>0</v>
      </c>
      <c r="F79" s="426">
        <v>0</v>
      </c>
      <c r="G79" s="426">
        <v>2</v>
      </c>
      <c r="H79" s="426">
        <v>827.26</v>
      </c>
    </row>
    <row r="80" spans="1:8" s="16" customFormat="1" x14ac:dyDescent="0.2">
      <c r="A80" s="343" t="s">
        <v>200</v>
      </c>
      <c r="B80" s="46" t="s">
        <v>162</v>
      </c>
      <c r="C80" s="34"/>
      <c r="D80" s="295">
        <v>2311.84</v>
      </c>
      <c r="E80" s="425">
        <v>0</v>
      </c>
      <c r="F80" s="426">
        <v>0</v>
      </c>
      <c r="G80" s="426">
        <v>1</v>
      </c>
      <c r="H80" s="426">
        <v>2311.84</v>
      </c>
    </row>
    <row r="81" spans="1:8" s="16" customFormat="1" x14ac:dyDescent="0.2">
      <c r="A81" s="343" t="s">
        <v>202</v>
      </c>
      <c r="B81" s="46" t="s">
        <v>162</v>
      </c>
      <c r="C81" s="34"/>
      <c r="D81" s="295">
        <v>91.1</v>
      </c>
      <c r="E81" s="425">
        <v>0</v>
      </c>
      <c r="F81" s="426">
        <v>0</v>
      </c>
      <c r="G81" s="426">
        <v>18</v>
      </c>
      <c r="H81" s="426">
        <v>1553.96</v>
      </c>
    </row>
    <row r="82" spans="1:8" s="16" customFormat="1" x14ac:dyDescent="0.2">
      <c r="A82" s="343" t="s">
        <v>203</v>
      </c>
      <c r="B82" s="46" t="s">
        <v>162</v>
      </c>
      <c r="C82" s="34"/>
      <c r="D82" s="295">
        <v>126.77</v>
      </c>
      <c r="E82" s="425">
        <v>0</v>
      </c>
      <c r="F82" s="426">
        <v>0</v>
      </c>
      <c r="G82" s="426">
        <v>14</v>
      </c>
      <c r="H82" s="426">
        <v>1723.1399999999999</v>
      </c>
    </row>
    <row r="83" spans="1:8" s="16" customFormat="1" x14ac:dyDescent="0.2">
      <c r="A83" s="343" t="s">
        <v>204</v>
      </c>
      <c r="B83" s="46" t="s">
        <v>162</v>
      </c>
      <c r="C83" s="34"/>
      <c r="D83" s="295">
        <v>61.64</v>
      </c>
      <c r="E83" s="425">
        <v>0</v>
      </c>
      <c r="F83" s="426">
        <v>0</v>
      </c>
      <c r="G83" s="426">
        <v>6</v>
      </c>
      <c r="H83" s="426">
        <v>369.84000000000003</v>
      </c>
    </row>
    <row r="84" spans="1:8" s="16" customFormat="1" x14ac:dyDescent="0.2">
      <c r="A84" s="343" t="s">
        <v>205</v>
      </c>
      <c r="B84" s="46" t="s">
        <v>162</v>
      </c>
      <c r="C84" s="34"/>
      <c r="D84" s="295">
        <v>80.95</v>
      </c>
      <c r="E84" s="425">
        <v>0</v>
      </c>
      <c r="F84" s="426">
        <v>0</v>
      </c>
      <c r="G84" s="426">
        <v>6</v>
      </c>
      <c r="H84" s="426">
        <v>485.70000000000005</v>
      </c>
    </row>
    <row r="85" spans="1:8" s="16" customFormat="1" x14ac:dyDescent="0.2">
      <c r="A85" s="343" t="s">
        <v>289</v>
      </c>
      <c r="B85" s="46" t="s">
        <v>25</v>
      </c>
      <c r="C85" s="34"/>
      <c r="D85" s="295">
        <v>38.81</v>
      </c>
      <c r="E85" s="425">
        <v>0</v>
      </c>
      <c r="F85" s="426">
        <v>0</v>
      </c>
      <c r="G85" s="426">
        <v>4</v>
      </c>
      <c r="H85" s="426">
        <v>155.24</v>
      </c>
    </row>
    <row r="86" spans="1:8" s="16" customFormat="1" ht="36" x14ac:dyDescent="0.2">
      <c r="A86" s="106" t="s">
        <v>53</v>
      </c>
      <c r="B86" s="179" t="s">
        <v>18</v>
      </c>
      <c r="C86" s="180">
        <v>24</v>
      </c>
      <c r="D86" s="394">
        <v>62.24</v>
      </c>
      <c r="E86" s="425">
        <v>2</v>
      </c>
      <c r="F86" s="436">
        <v>2987.52</v>
      </c>
      <c r="G86" s="426">
        <v>2</v>
      </c>
      <c r="H86" s="436">
        <v>2838.62</v>
      </c>
    </row>
    <row r="87" spans="1:8" s="16" customFormat="1" x14ac:dyDescent="0.2">
      <c r="A87" s="348" t="s">
        <v>241</v>
      </c>
      <c r="B87" s="14" t="s">
        <v>18</v>
      </c>
      <c r="C87" s="34"/>
      <c r="D87" s="394">
        <v>11000</v>
      </c>
      <c r="E87" s="441">
        <v>2</v>
      </c>
      <c r="F87" s="436">
        <v>22000</v>
      </c>
      <c r="G87" s="125"/>
      <c r="H87" s="274">
        <v>20703.97</v>
      </c>
    </row>
    <row r="88" spans="1:8" s="16" customFormat="1" x14ac:dyDescent="0.2">
      <c r="A88" s="335" t="s">
        <v>242</v>
      </c>
      <c r="B88" s="48" t="s">
        <v>162</v>
      </c>
      <c r="C88" s="34"/>
      <c r="D88" s="295">
        <v>1232.6199999999999</v>
      </c>
      <c r="E88" s="425">
        <v>0</v>
      </c>
      <c r="F88" s="426">
        <v>0</v>
      </c>
      <c r="G88" s="426">
        <v>4</v>
      </c>
      <c r="H88" s="426">
        <v>4930.4799999999996</v>
      </c>
    </row>
    <row r="89" spans="1:8" s="7" customFormat="1" x14ac:dyDescent="0.2">
      <c r="A89" s="335" t="s">
        <v>462</v>
      </c>
      <c r="B89" s="46" t="s">
        <v>162</v>
      </c>
      <c r="C89" s="34"/>
      <c r="D89" s="295">
        <v>1131.42</v>
      </c>
      <c r="E89" s="425">
        <v>0</v>
      </c>
      <c r="F89" s="426">
        <v>0</v>
      </c>
      <c r="G89" s="426">
        <v>2</v>
      </c>
      <c r="H89" s="426">
        <v>3308.84</v>
      </c>
    </row>
    <row r="90" spans="1:8" s="7" customFormat="1" x14ac:dyDescent="0.2">
      <c r="A90" s="336" t="s">
        <v>176</v>
      </c>
      <c r="B90" s="48" t="s">
        <v>162</v>
      </c>
      <c r="C90" s="34"/>
      <c r="D90" s="295">
        <v>79.400000000000006</v>
      </c>
      <c r="E90" s="425">
        <v>0</v>
      </c>
      <c r="F90" s="426">
        <v>0</v>
      </c>
      <c r="G90" s="426">
        <v>87</v>
      </c>
      <c r="H90" s="426">
        <v>6699.8</v>
      </c>
    </row>
    <row r="91" spans="1:8" s="7" customFormat="1" x14ac:dyDescent="0.2">
      <c r="A91" s="338" t="s">
        <v>267</v>
      </c>
      <c r="B91" s="14" t="s">
        <v>3</v>
      </c>
      <c r="C91" s="27">
        <v>1</v>
      </c>
      <c r="D91" s="305">
        <v>773.27</v>
      </c>
      <c r="E91" s="425">
        <v>0</v>
      </c>
      <c r="F91" s="426">
        <v>0</v>
      </c>
      <c r="G91" s="426">
        <v>2</v>
      </c>
      <c r="H91" s="426">
        <v>1546.54</v>
      </c>
    </row>
    <row r="92" spans="1:8" s="7" customFormat="1" x14ac:dyDescent="0.2">
      <c r="A92" s="338" t="s">
        <v>255</v>
      </c>
      <c r="B92" s="14" t="s">
        <v>3</v>
      </c>
      <c r="C92" s="27">
        <v>1</v>
      </c>
      <c r="D92" s="305">
        <v>1509.82</v>
      </c>
      <c r="E92" s="425">
        <v>0</v>
      </c>
      <c r="F92" s="426">
        <v>0</v>
      </c>
      <c r="G92" s="426">
        <v>1</v>
      </c>
      <c r="H92" s="426">
        <v>1509.82</v>
      </c>
    </row>
    <row r="93" spans="1:8" s="7" customFormat="1" x14ac:dyDescent="0.2">
      <c r="A93" s="343" t="s">
        <v>181</v>
      </c>
      <c r="B93" s="36" t="s">
        <v>3</v>
      </c>
      <c r="C93" s="34"/>
      <c r="D93" s="295">
        <v>87.98</v>
      </c>
      <c r="E93" s="425">
        <v>0</v>
      </c>
      <c r="F93" s="426">
        <v>0</v>
      </c>
      <c r="G93" s="426">
        <v>1</v>
      </c>
      <c r="H93" s="426">
        <v>87.98</v>
      </c>
    </row>
    <row r="94" spans="1:8" s="7" customFormat="1" x14ac:dyDescent="0.2">
      <c r="A94" s="343" t="s">
        <v>186</v>
      </c>
      <c r="B94" s="36" t="s">
        <v>3</v>
      </c>
      <c r="C94" s="34"/>
      <c r="D94" s="295">
        <v>97.28</v>
      </c>
      <c r="E94" s="425">
        <v>0</v>
      </c>
      <c r="F94" s="426">
        <v>0</v>
      </c>
      <c r="G94" s="426">
        <v>1</v>
      </c>
      <c r="H94" s="426">
        <v>97.28</v>
      </c>
    </row>
    <row r="95" spans="1:8" s="7" customFormat="1" x14ac:dyDescent="0.2">
      <c r="A95" s="343" t="s">
        <v>191</v>
      </c>
      <c r="B95" s="36" t="s">
        <v>3</v>
      </c>
      <c r="C95" s="34"/>
      <c r="D95" s="295">
        <v>69.739999999999995</v>
      </c>
      <c r="E95" s="425">
        <v>0</v>
      </c>
      <c r="F95" s="426">
        <v>0</v>
      </c>
      <c r="G95" s="426">
        <v>1</v>
      </c>
      <c r="H95" s="426">
        <v>69.739999999999995</v>
      </c>
    </row>
    <row r="96" spans="1:8" s="7" customFormat="1" x14ac:dyDescent="0.2">
      <c r="A96" s="252" t="s">
        <v>198</v>
      </c>
      <c r="B96" s="46" t="s">
        <v>162</v>
      </c>
      <c r="C96" s="34"/>
      <c r="D96" s="295">
        <v>798.97</v>
      </c>
      <c r="E96" s="425">
        <v>0</v>
      </c>
      <c r="F96" s="426">
        <v>0</v>
      </c>
      <c r="G96" s="426">
        <v>1</v>
      </c>
      <c r="H96" s="426">
        <v>798.97</v>
      </c>
    </row>
    <row r="97" spans="1:8" s="7" customFormat="1" ht="13.5" thickBot="1" x14ac:dyDescent="0.25">
      <c r="A97" s="346" t="s">
        <v>199</v>
      </c>
      <c r="B97" s="46" t="s">
        <v>162</v>
      </c>
      <c r="C97" s="34"/>
      <c r="D97" s="295">
        <v>413.63</v>
      </c>
      <c r="E97" s="425">
        <v>0</v>
      </c>
      <c r="F97" s="426">
        <v>0</v>
      </c>
      <c r="G97" s="426">
        <v>4</v>
      </c>
      <c r="H97" s="426">
        <v>1654.52</v>
      </c>
    </row>
    <row r="98" spans="1:8" s="7" customFormat="1" ht="26.25" thickBot="1" x14ac:dyDescent="0.25">
      <c r="A98" s="90" t="s">
        <v>229</v>
      </c>
      <c r="B98" s="31"/>
      <c r="C98" s="43"/>
      <c r="D98" s="309"/>
      <c r="E98" s="239"/>
      <c r="F98" s="265">
        <v>52998.5</v>
      </c>
      <c r="G98" s="239"/>
      <c r="H98" s="265">
        <v>52998.499999999985</v>
      </c>
    </row>
    <row r="99" spans="1:8" s="18" customFormat="1" x14ac:dyDescent="0.2">
      <c r="A99" s="106" t="s">
        <v>371</v>
      </c>
      <c r="B99" s="184" t="s">
        <v>293</v>
      </c>
      <c r="C99" s="185">
        <v>1</v>
      </c>
      <c r="D99" s="310">
        <v>20.38</v>
      </c>
      <c r="E99" s="425">
        <v>1863</v>
      </c>
      <c r="F99" s="426">
        <v>37967.94</v>
      </c>
      <c r="G99" s="426">
        <v>1863</v>
      </c>
      <c r="H99" s="426">
        <v>37967.939999999995</v>
      </c>
    </row>
    <row r="100" spans="1:8" s="10" customFormat="1" x14ac:dyDescent="0.2">
      <c r="A100" s="65" t="s">
        <v>54</v>
      </c>
      <c r="B100" s="188" t="s">
        <v>18</v>
      </c>
      <c r="C100" s="163">
        <v>1</v>
      </c>
      <c r="D100" s="401">
        <v>868.52</v>
      </c>
      <c r="E100" s="425">
        <v>2</v>
      </c>
      <c r="F100" s="426">
        <v>1737.04</v>
      </c>
      <c r="G100" s="426">
        <v>2</v>
      </c>
      <c r="H100" s="426">
        <v>1737.04</v>
      </c>
    </row>
    <row r="101" spans="1:8" s="10" customFormat="1" x14ac:dyDescent="0.2">
      <c r="A101" s="58" t="s">
        <v>373</v>
      </c>
      <c r="B101" s="188" t="s">
        <v>18</v>
      </c>
      <c r="C101" s="163">
        <v>1</v>
      </c>
      <c r="D101" s="312">
        <v>434.26</v>
      </c>
      <c r="E101" s="425">
        <v>2</v>
      </c>
      <c r="F101" s="426">
        <v>868.52</v>
      </c>
      <c r="G101" s="426">
        <v>2</v>
      </c>
      <c r="H101" s="426">
        <v>868.52</v>
      </c>
    </row>
    <row r="102" spans="1:8" s="7" customFormat="1" x14ac:dyDescent="0.2">
      <c r="A102" s="65" t="s">
        <v>374</v>
      </c>
      <c r="B102" s="188" t="s">
        <v>18</v>
      </c>
      <c r="C102" s="163">
        <v>1</v>
      </c>
      <c r="D102" s="312">
        <v>434.26</v>
      </c>
      <c r="E102" s="425">
        <v>2</v>
      </c>
      <c r="F102" s="426">
        <v>868.52</v>
      </c>
      <c r="G102" s="426">
        <v>2</v>
      </c>
      <c r="H102" s="426">
        <v>868.52</v>
      </c>
    </row>
    <row r="103" spans="1:8" s="9" customFormat="1" ht="24.75" thickBot="1" x14ac:dyDescent="0.25">
      <c r="A103" s="58" t="s">
        <v>55</v>
      </c>
      <c r="B103" s="187" t="s">
        <v>65</v>
      </c>
      <c r="C103" s="105">
        <v>1</v>
      </c>
      <c r="D103" s="313">
        <v>0.96</v>
      </c>
      <c r="E103" s="425">
        <v>12038</v>
      </c>
      <c r="F103" s="426">
        <v>11556.48</v>
      </c>
      <c r="G103" s="426">
        <v>12038</v>
      </c>
      <c r="H103" s="426">
        <v>11556.48</v>
      </c>
    </row>
    <row r="104" spans="1:8" s="16" customFormat="1" ht="26.25" thickBot="1" x14ac:dyDescent="0.25">
      <c r="A104" s="191" t="s">
        <v>309</v>
      </c>
      <c r="B104" s="70"/>
      <c r="C104" s="74"/>
      <c r="D104" s="290"/>
      <c r="E104" s="89"/>
      <c r="F104" s="265">
        <v>18948</v>
      </c>
      <c r="G104" s="89"/>
      <c r="H104" s="265">
        <v>19170.23</v>
      </c>
    </row>
    <row r="105" spans="1:8" s="16" customFormat="1" x14ac:dyDescent="0.2">
      <c r="A105" s="106" t="s">
        <v>227</v>
      </c>
      <c r="B105" s="192" t="s">
        <v>307</v>
      </c>
      <c r="C105" s="193">
        <v>12</v>
      </c>
      <c r="D105" s="304">
        <v>700</v>
      </c>
      <c r="E105" s="425">
        <v>2</v>
      </c>
      <c r="F105" s="426">
        <v>17093.04</v>
      </c>
      <c r="G105" s="426">
        <v>2</v>
      </c>
      <c r="H105" s="426">
        <v>16560</v>
      </c>
    </row>
    <row r="106" spans="1:8" s="16" customFormat="1" x14ac:dyDescent="0.2">
      <c r="A106" s="106" t="s">
        <v>228</v>
      </c>
      <c r="B106" s="194" t="s">
        <v>307</v>
      </c>
      <c r="C106" s="163">
        <v>12</v>
      </c>
      <c r="D106" s="304">
        <v>154.58000000000001</v>
      </c>
      <c r="E106" s="425">
        <v>1</v>
      </c>
      <c r="F106" s="426">
        <v>1854.96</v>
      </c>
      <c r="G106" s="426">
        <v>1</v>
      </c>
      <c r="H106" s="426">
        <v>1845.47</v>
      </c>
    </row>
    <row r="107" spans="1:8" s="16" customFormat="1" ht="13.5" thickBot="1" x14ac:dyDescent="0.25">
      <c r="A107" s="106" t="s">
        <v>426</v>
      </c>
      <c r="B107" s="189" t="s">
        <v>307</v>
      </c>
      <c r="C107" s="195">
        <v>12</v>
      </c>
      <c r="D107" s="292">
        <v>64.06</v>
      </c>
      <c r="E107" s="425">
        <v>0</v>
      </c>
      <c r="F107" s="426">
        <v>0</v>
      </c>
      <c r="G107" s="426">
        <v>1</v>
      </c>
      <c r="H107" s="426">
        <v>764.76</v>
      </c>
    </row>
    <row r="108" spans="1:8" s="19" customFormat="1" ht="26.25" thickBot="1" x14ac:dyDescent="0.25">
      <c r="A108" s="196" t="s">
        <v>310</v>
      </c>
      <c r="B108" s="31"/>
      <c r="C108" s="43"/>
      <c r="D108" s="290"/>
      <c r="E108" s="265"/>
      <c r="F108" s="265">
        <v>27542.5</v>
      </c>
      <c r="G108" s="265"/>
      <c r="H108" s="265">
        <v>49675.47</v>
      </c>
    </row>
    <row r="109" spans="1:8" s="20" customFormat="1" ht="24" x14ac:dyDescent="0.2">
      <c r="A109" s="197" t="s">
        <v>56</v>
      </c>
      <c r="B109" s="181" t="s">
        <v>64</v>
      </c>
      <c r="C109" s="163" t="s">
        <v>21</v>
      </c>
      <c r="D109" s="315" t="s">
        <v>478</v>
      </c>
      <c r="E109" s="425">
        <v>3305.8</v>
      </c>
      <c r="F109" s="436">
        <v>15972.6</v>
      </c>
      <c r="G109" s="426">
        <v>0</v>
      </c>
      <c r="H109" s="436">
        <v>15972.6</v>
      </c>
    </row>
    <row r="110" spans="1:8" s="9" customFormat="1" ht="24" x14ac:dyDescent="0.2">
      <c r="A110" s="198" t="s">
        <v>57</v>
      </c>
      <c r="B110" s="199"/>
      <c r="C110" s="163"/>
      <c r="D110" s="315"/>
      <c r="E110" s="425">
        <v>0</v>
      </c>
      <c r="F110" s="436">
        <v>6280.62</v>
      </c>
      <c r="G110" s="428"/>
      <c r="H110" s="276">
        <v>6245.74</v>
      </c>
    </row>
    <row r="111" spans="1:8" s="9" customFormat="1" x14ac:dyDescent="0.2">
      <c r="A111" s="200" t="s">
        <v>19</v>
      </c>
      <c r="B111" s="199" t="s">
        <v>71</v>
      </c>
      <c r="C111" s="163">
        <v>12</v>
      </c>
      <c r="D111" s="316">
        <v>13.03</v>
      </c>
      <c r="E111" s="425">
        <v>25</v>
      </c>
      <c r="F111" s="426">
        <v>3909</v>
      </c>
      <c r="G111" s="426">
        <v>25</v>
      </c>
      <c r="H111" s="426">
        <v>3887.75</v>
      </c>
    </row>
    <row r="112" spans="1:8" s="9" customFormat="1" x14ac:dyDescent="0.2">
      <c r="A112" s="200" t="s">
        <v>20</v>
      </c>
      <c r="B112" s="199" t="s">
        <v>4</v>
      </c>
      <c r="C112" s="163">
        <v>12</v>
      </c>
      <c r="D112" s="316">
        <v>0.28999999999999998</v>
      </c>
      <c r="E112" s="425">
        <v>681.5</v>
      </c>
      <c r="F112" s="426">
        <v>2371.62</v>
      </c>
      <c r="G112" s="426">
        <v>681.5</v>
      </c>
      <c r="H112" s="426">
        <v>2357.9899999999998</v>
      </c>
    </row>
    <row r="113" spans="1:8" s="9" customFormat="1" ht="36" x14ac:dyDescent="0.2">
      <c r="A113" s="150" t="s">
        <v>311</v>
      </c>
      <c r="B113" s="199"/>
      <c r="C113" s="163" t="s">
        <v>312</v>
      </c>
      <c r="D113" s="315"/>
      <c r="E113" s="441">
        <v>0</v>
      </c>
      <c r="F113" s="436">
        <v>5289.28</v>
      </c>
      <c r="G113" s="276"/>
      <c r="H113" s="276">
        <v>27457.129999999997</v>
      </c>
    </row>
    <row r="114" spans="1:8" s="9" customFormat="1" x14ac:dyDescent="0.2">
      <c r="A114" s="227" t="s">
        <v>395</v>
      </c>
      <c r="B114" s="36" t="s">
        <v>162</v>
      </c>
      <c r="C114" s="27"/>
      <c r="D114" s="295">
        <v>58.26</v>
      </c>
      <c r="E114" s="425">
        <v>0</v>
      </c>
      <c r="F114" s="426">
        <v>0</v>
      </c>
      <c r="G114" s="426">
        <v>300</v>
      </c>
      <c r="H114" s="426">
        <v>17478</v>
      </c>
    </row>
    <row r="115" spans="1:8" s="9" customFormat="1" x14ac:dyDescent="0.2">
      <c r="A115" s="331" t="s">
        <v>163</v>
      </c>
      <c r="B115" s="36" t="s">
        <v>3</v>
      </c>
      <c r="C115" s="27"/>
      <c r="D115" s="295">
        <v>27.69</v>
      </c>
      <c r="E115" s="425">
        <v>0</v>
      </c>
      <c r="F115" s="426">
        <v>0</v>
      </c>
      <c r="G115" s="426">
        <v>50</v>
      </c>
      <c r="H115" s="426">
        <v>1384.5</v>
      </c>
    </row>
    <row r="116" spans="1:8" s="9" customFormat="1" x14ac:dyDescent="0.2">
      <c r="A116" s="331" t="s">
        <v>164</v>
      </c>
      <c r="B116" s="36" t="s">
        <v>162</v>
      </c>
      <c r="C116" s="27"/>
      <c r="D116" s="295">
        <v>3335</v>
      </c>
      <c r="E116" s="425">
        <v>0</v>
      </c>
      <c r="F116" s="426">
        <v>0</v>
      </c>
      <c r="G116" s="426">
        <v>2</v>
      </c>
      <c r="H116" s="426">
        <v>6670</v>
      </c>
    </row>
    <row r="117" spans="1:8" s="9" customFormat="1" x14ac:dyDescent="0.2">
      <c r="A117" s="331" t="s">
        <v>166</v>
      </c>
      <c r="B117" s="36" t="s">
        <v>162</v>
      </c>
      <c r="C117" s="27"/>
      <c r="D117" s="295">
        <v>723.19</v>
      </c>
      <c r="E117" s="425">
        <v>0</v>
      </c>
      <c r="F117" s="426">
        <v>0</v>
      </c>
      <c r="G117" s="426">
        <v>1</v>
      </c>
      <c r="H117" s="426">
        <v>723.19</v>
      </c>
    </row>
    <row r="118" spans="1:8" s="9" customFormat="1" x14ac:dyDescent="0.2">
      <c r="A118" s="334" t="s">
        <v>475</v>
      </c>
      <c r="B118" s="36" t="s">
        <v>162</v>
      </c>
      <c r="C118" s="27"/>
      <c r="D118" s="295">
        <v>47.04</v>
      </c>
      <c r="E118" s="425">
        <v>0</v>
      </c>
      <c r="F118" s="426">
        <v>0</v>
      </c>
      <c r="G118" s="426">
        <v>14</v>
      </c>
      <c r="H118" s="426">
        <v>659.52</v>
      </c>
    </row>
    <row r="119" spans="1:8" s="9" customFormat="1" ht="13.5" thickBot="1" x14ac:dyDescent="0.25">
      <c r="A119" s="65" t="s">
        <v>377</v>
      </c>
      <c r="B119" s="36" t="s">
        <v>3</v>
      </c>
      <c r="C119" s="27"/>
      <c r="D119" s="295">
        <v>273.92</v>
      </c>
      <c r="E119" s="425">
        <v>0</v>
      </c>
      <c r="F119" s="426">
        <v>0</v>
      </c>
      <c r="G119" s="426">
        <v>2</v>
      </c>
      <c r="H119" s="426">
        <v>541.92000000000007</v>
      </c>
    </row>
    <row r="120" spans="1:8" s="7" customFormat="1" ht="26.25" thickBot="1" x14ac:dyDescent="0.25">
      <c r="A120" s="196" t="s">
        <v>313</v>
      </c>
      <c r="B120" s="201"/>
      <c r="C120" s="202"/>
      <c r="D120" s="317"/>
      <c r="E120" s="429">
        <v>0</v>
      </c>
      <c r="F120" s="265">
        <v>14014</v>
      </c>
      <c r="G120" s="265">
        <v>50</v>
      </c>
      <c r="H120" s="265">
        <v>12331</v>
      </c>
    </row>
    <row r="121" spans="1:8" s="7" customFormat="1" ht="24" x14ac:dyDescent="0.2">
      <c r="A121" s="154" t="s">
        <v>58</v>
      </c>
      <c r="B121" s="179" t="s">
        <v>64</v>
      </c>
      <c r="C121" s="203">
        <v>1</v>
      </c>
      <c r="D121" s="292"/>
      <c r="E121" s="425">
        <v>3305.8</v>
      </c>
      <c r="F121" s="426">
        <v>6514</v>
      </c>
      <c r="G121" s="426">
        <v>0</v>
      </c>
      <c r="H121" s="426">
        <v>4831</v>
      </c>
    </row>
    <row r="122" spans="1:8" ht="24.75" thickBot="1" x14ac:dyDescent="0.25">
      <c r="A122" s="204" t="s">
        <v>314</v>
      </c>
      <c r="B122" s="199" t="s">
        <v>12</v>
      </c>
      <c r="C122" s="163">
        <v>1</v>
      </c>
      <c r="D122" s="315">
        <v>150</v>
      </c>
      <c r="E122" s="425">
        <v>50</v>
      </c>
      <c r="F122" s="426">
        <v>7500</v>
      </c>
      <c r="G122" s="426">
        <v>50</v>
      </c>
      <c r="H122" s="426">
        <v>7500</v>
      </c>
    </row>
    <row r="123" spans="1:8" ht="23.25" customHeight="1" thickBot="1" x14ac:dyDescent="0.25">
      <c r="A123" s="572" t="s">
        <v>61</v>
      </c>
      <c r="B123" s="573"/>
      <c r="C123" s="573"/>
      <c r="D123" s="574"/>
      <c r="E123" s="442"/>
      <c r="F123" s="519">
        <v>215435.36</v>
      </c>
      <c r="G123" s="239"/>
      <c r="H123" s="265">
        <v>214796.29647999999</v>
      </c>
    </row>
    <row r="124" spans="1:8" s="7" customFormat="1" ht="26.25" thickBot="1" x14ac:dyDescent="0.25">
      <c r="A124" s="214" t="s">
        <v>316</v>
      </c>
      <c r="B124" s="100"/>
      <c r="C124" s="101"/>
      <c r="D124" s="319"/>
      <c r="E124" s="456">
        <v>339.6</v>
      </c>
      <c r="F124" s="431">
        <v>69232.27</v>
      </c>
      <c r="G124" s="239">
        <f>E124</f>
        <v>339.6</v>
      </c>
      <c r="H124" s="265">
        <v>68873.037199999992</v>
      </c>
    </row>
    <row r="125" spans="1:8" s="7" customFormat="1" ht="16.5" x14ac:dyDescent="0.2">
      <c r="A125" s="410" t="s">
        <v>231</v>
      </c>
      <c r="B125" s="64" t="s">
        <v>64</v>
      </c>
      <c r="C125" s="87" t="s">
        <v>337</v>
      </c>
      <c r="D125" s="309" t="s">
        <v>317</v>
      </c>
      <c r="E125" s="425">
        <f>E124</f>
        <v>339.6</v>
      </c>
      <c r="F125" s="426">
        <f>F124-F126</f>
        <v>65423.990000000005</v>
      </c>
      <c r="G125" s="426">
        <v>3305.8</v>
      </c>
      <c r="H125" s="426">
        <v>65124.259999999995</v>
      </c>
    </row>
    <row r="126" spans="1:8" ht="24.75" thickBot="1" x14ac:dyDescent="0.25">
      <c r="A126" s="215" t="s">
        <v>331</v>
      </c>
      <c r="B126" s="14" t="s">
        <v>64</v>
      </c>
      <c r="C126" s="88">
        <v>12</v>
      </c>
      <c r="D126" s="381">
        <v>9.6000000000000002E-2</v>
      </c>
      <c r="E126" s="425">
        <v>3305.8</v>
      </c>
      <c r="F126" s="426">
        <v>3808.28</v>
      </c>
      <c r="G126" s="426">
        <v>3305.8</v>
      </c>
      <c r="H126" s="426">
        <v>3748.7772</v>
      </c>
    </row>
    <row r="127" spans="1:8" ht="51.75" thickBot="1" x14ac:dyDescent="0.25">
      <c r="A127" s="216" t="s">
        <v>318</v>
      </c>
      <c r="B127" s="63" t="s">
        <v>64</v>
      </c>
      <c r="C127" s="411" t="s">
        <v>70</v>
      </c>
      <c r="D127" s="290" t="s">
        <v>317</v>
      </c>
      <c r="E127" s="429">
        <v>2264</v>
      </c>
      <c r="F127" s="265">
        <v>118285.61</v>
      </c>
      <c r="G127" s="424">
        <v>3305.8</v>
      </c>
      <c r="H127" s="265">
        <v>117653.38</v>
      </c>
    </row>
    <row r="128" spans="1:8" s="9" customFormat="1" ht="64.5" thickBot="1" x14ac:dyDescent="0.25">
      <c r="A128" s="217" t="s">
        <v>319</v>
      </c>
      <c r="B128" s="281" t="s">
        <v>64</v>
      </c>
      <c r="C128" s="82">
        <v>1</v>
      </c>
      <c r="D128" s="405">
        <v>3.4666666666666665E-3</v>
      </c>
      <c r="E128" s="429">
        <v>3305.8</v>
      </c>
      <c r="F128" s="265">
        <v>148.76</v>
      </c>
      <c r="G128" s="424">
        <v>3305.8</v>
      </c>
      <c r="H128" s="265">
        <v>137.52127999999999</v>
      </c>
    </row>
    <row r="129" spans="1:8" s="9" customFormat="1" ht="39" thickBot="1" x14ac:dyDescent="0.25">
      <c r="A129" s="196" t="s">
        <v>320</v>
      </c>
      <c r="B129" s="282" t="s">
        <v>64</v>
      </c>
      <c r="C129" s="84">
        <v>12</v>
      </c>
      <c r="D129" s="321">
        <v>0.77</v>
      </c>
      <c r="E129" s="429">
        <v>3305.8</v>
      </c>
      <c r="F129" s="265">
        <v>27768.720000000001</v>
      </c>
      <c r="G129" s="424">
        <v>3305.8</v>
      </c>
      <c r="H129" s="265">
        <v>28132.358</v>
      </c>
    </row>
    <row r="130" spans="1:8" s="7" customFormat="1" ht="15.75" thickBot="1" x14ac:dyDescent="0.25">
      <c r="A130" s="218" t="s">
        <v>62</v>
      </c>
      <c r="B130" s="219"/>
      <c r="C130" s="220"/>
      <c r="D130" s="406"/>
      <c r="E130" s="429">
        <v>3305.8</v>
      </c>
      <c r="F130" s="265">
        <v>192794.26</v>
      </c>
      <c r="G130" s="265">
        <v>3305.8</v>
      </c>
      <c r="H130" s="265">
        <v>189918.21216666666</v>
      </c>
    </row>
    <row r="131" spans="1:8" s="21" customFormat="1" ht="18" thickBot="1" x14ac:dyDescent="0.25">
      <c r="A131" s="114" t="s">
        <v>321</v>
      </c>
      <c r="B131" s="158" t="s">
        <v>64</v>
      </c>
      <c r="C131" s="105">
        <v>12</v>
      </c>
      <c r="D131" s="396">
        <v>4.8600000000000003</v>
      </c>
      <c r="E131" s="425">
        <v>3305.8</v>
      </c>
      <c r="F131" s="426">
        <v>192794.26</v>
      </c>
      <c r="G131" s="426">
        <v>3305.8</v>
      </c>
      <c r="H131" s="426">
        <v>189918.21216666666</v>
      </c>
    </row>
    <row r="132" spans="1:8" s="7" customFormat="1" ht="15.75" thickBot="1" x14ac:dyDescent="0.25">
      <c r="A132" s="221" t="s">
        <v>258</v>
      </c>
      <c r="B132" s="54"/>
      <c r="C132" s="49"/>
      <c r="D132" s="323"/>
      <c r="E132" s="443">
        <v>0</v>
      </c>
      <c r="F132" s="265">
        <v>4722.42</v>
      </c>
      <c r="G132" s="515"/>
      <c r="H132" s="284">
        <v>13112.89</v>
      </c>
    </row>
    <row r="133" spans="1:8" s="7" customFormat="1" ht="13.5" thickBot="1" x14ac:dyDescent="0.25">
      <c r="A133" s="50" t="s">
        <v>368</v>
      </c>
      <c r="B133" s="31"/>
      <c r="C133" s="127"/>
      <c r="D133" s="324"/>
      <c r="E133" s="445">
        <v>0</v>
      </c>
      <c r="F133" s="491">
        <v>4722.42</v>
      </c>
      <c r="G133" s="285"/>
      <c r="H133" s="265">
        <v>11684.029999999999</v>
      </c>
    </row>
    <row r="134" spans="1:8" s="7" customFormat="1" x14ac:dyDescent="0.2">
      <c r="A134" s="65" t="s">
        <v>230</v>
      </c>
      <c r="B134" s="256" t="s">
        <v>162</v>
      </c>
      <c r="C134" s="39"/>
      <c r="D134" s="300">
        <v>1044.4000000000001</v>
      </c>
      <c r="E134" s="425">
        <v>0</v>
      </c>
      <c r="F134" s="426">
        <v>0</v>
      </c>
      <c r="G134" s="426">
        <v>2</v>
      </c>
      <c r="H134" s="426">
        <v>2088.8000000000002</v>
      </c>
    </row>
    <row r="135" spans="1:8" s="7" customFormat="1" ht="13.5" thickBot="1" x14ac:dyDescent="0.25">
      <c r="A135" s="227" t="s">
        <v>468</v>
      </c>
      <c r="B135" s="286" t="s">
        <v>3</v>
      </c>
      <c r="C135" s="225">
        <v>1</v>
      </c>
      <c r="D135" s="325" t="s">
        <v>478</v>
      </c>
      <c r="E135" s="425">
        <v>0</v>
      </c>
      <c r="F135" s="426">
        <v>0</v>
      </c>
      <c r="G135" s="426">
        <v>1</v>
      </c>
      <c r="H135" s="426">
        <v>9595.23</v>
      </c>
    </row>
    <row r="136" spans="1:8" s="7" customFormat="1" ht="13.5" thickBot="1" x14ac:dyDescent="0.25">
      <c r="A136" s="231" t="s">
        <v>366</v>
      </c>
      <c r="B136" s="232"/>
      <c r="C136" s="232"/>
      <c r="D136" s="327"/>
      <c r="E136" s="429">
        <v>0</v>
      </c>
      <c r="F136" s="265">
        <v>0</v>
      </c>
      <c r="G136" s="265">
        <v>0</v>
      </c>
      <c r="H136" s="265">
        <v>1428.86</v>
      </c>
    </row>
    <row r="137" spans="1:8" ht="13.5" thickBot="1" x14ac:dyDescent="0.25">
      <c r="A137" s="233" t="s">
        <v>232</v>
      </c>
      <c r="B137" s="158" t="s">
        <v>3</v>
      </c>
      <c r="C137" s="105">
        <v>1</v>
      </c>
      <c r="D137" s="312">
        <v>714.43</v>
      </c>
      <c r="E137" s="425">
        <v>0</v>
      </c>
      <c r="F137" s="426">
        <v>0</v>
      </c>
      <c r="G137" s="426">
        <v>2</v>
      </c>
      <c r="H137" s="426">
        <v>1428.86</v>
      </c>
    </row>
    <row r="138" spans="1:8" s="7" customFormat="1" ht="15.75" thickBot="1" x14ac:dyDescent="0.25">
      <c r="A138" s="235" t="s">
        <v>469</v>
      </c>
      <c r="B138" s="63"/>
      <c r="C138" s="51"/>
      <c r="D138" s="328"/>
      <c r="E138" s="23"/>
      <c r="F138" s="265">
        <v>640548.49</v>
      </c>
      <c r="G138" s="23"/>
      <c r="H138" s="265">
        <v>726545.11102666659</v>
      </c>
    </row>
    <row r="139" spans="1:8" s="7" customFormat="1" x14ac:dyDescent="0.2">
      <c r="A139" s="25"/>
      <c r="B139" s="81"/>
      <c r="C139" s="12"/>
      <c r="D139" s="5"/>
      <c r="E139" s="103"/>
      <c r="F139" s="103"/>
      <c r="G139" s="103"/>
      <c r="H139" s="103"/>
    </row>
    <row r="140" spans="1:8" s="21" customFormat="1" x14ac:dyDescent="0.2">
      <c r="A140" s="288" t="s">
        <v>476</v>
      </c>
      <c r="B140" s="289"/>
      <c r="C140" s="55"/>
      <c r="D140" s="5"/>
      <c r="E140" s="447"/>
      <c r="F140" s="447"/>
      <c r="G140" s="447"/>
      <c r="H140" s="447"/>
    </row>
    <row r="141" spans="1:8" s="21" customFormat="1" x14ac:dyDescent="0.2">
      <c r="A141" s="288"/>
      <c r="B141" s="289"/>
      <c r="C141" s="55"/>
      <c r="D141" s="5"/>
      <c r="E141" s="447"/>
      <c r="F141" s="447"/>
      <c r="G141" s="447"/>
      <c r="H141" s="447"/>
    </row>
    <row r="142" spans="1:8" s="21" customFormat="1" x14ac:dyDescent="0.2">
      <c r="A142" s="288" t="s">
        <v>477</v>
      </c>
      <c r="B142" s="289"/>
      <c r="C142" s="55"/>
      <c r="D142" s="5"/>
      <c r="E142" s="447"/>
      <c r="F142" s="447"/>
      <c r="G142" s="447"/>
      <c r="H142" s="447"/>
    </row>
    <row r="143" spans="1:8" s="7" customFormat="1" x14ac:dyDescent="0.2">
      <c r="A143" s="25"/>
      <c r="B143" s="81"/>
      <c r="C143" s="12"/>
      <c r="D143" s="67"/>
      <c r="E143" s="103"/>
      <c r="F143" s="103"/>
      <c r="G143" s="103"/>
      <c r="H143" s="103"/>
    </row>
    <row r="144" spans="1:8" s="7" customFormat="1" x14ac:dyDescent="0.2">
      <c r="A144" s="25"/>
      <c r="B144" s="81"/>
      <c r="C144" s="12"/>
      <c r="D144" s="67"/>
      <c r="E144" s="103"/>
      <c r="F144" s="103"/>
      <c r="G144" s="103"/>
      <c r="H144" s="103"/>
    </row>
    <row r="145" spans="1:8" s="7" customFormat="1" x14ac:dyDescent="0.2">
      <c r="A145" s="25"/>
      <c r="B145" s="81"/>
      <c r="C145" s="12"/>
      <c r="D145" s="67"/>
      <c r="E145" s="103"/>
      <c r="F145" s="103"/>
      <c r="G145" s="103"/>
      <c r="H145" s="103"/>
    </row>
    <row r="146" spans="1:8" x14ac:dyDescent="0.2">
      <c r="A146" s="25"/>
      <c r="B146" s="81"/>
      <c r="C146" s="12"/>
    </row>
    <row r="147" spans="1:8" x14ac:dyDescent="0.2">
      <c r="A147" s="25"/>
      <c r="B147" s="81"/>
      <c r="C147" s="12"/>
    </row>
    <row r="148" spans="1:8" s="7" customFormat="1" x14ac:dyDescent="0.2">
      <c r="A148" s="25"/>
      <c r="B148" s="81"/>
      <c r="C148" s="12"/>
      <c r="D148" s="67"/>
      <c r="E148" s="103"/>
      <c r="F148" s="103"/>
      <c r="G148" s="103"/>
      <c r="H148" s="103"/>
    </row>
    <row r="149" spans="1:8" s="7" customFormat="1" x14ac:dyDescent="0.2">
      <c r="A149" s="25"/>
      <c r="B149" s="81"/>
      <c r="C149" s="12"/>
      <c r="D149" s="67"/>
      <c r="E149" s="103"/>
      <c r="F149" s="103"/>
      <c r="G149" s="103"/>
      <c r="H149" s="103"/>
    </row>
    <row r="150" spans="1:8" s="7" customFormat="1" x14ac:dyDescent="0.2">
      <c r="A150" s="6"/>
      <c r="B150" s="81"/>
      <c r="C150" s="12"/>
      <c r="D150" s="67"/>
      <c r="E150" s="103"/>
      <c r="F150" s="103"/>
      <c r="G150" s="103"/>
      <c r="H150" s="103"/>
    </row>
    <row r="151" spans="1:8" x14ac:dyDescent="0.2">
      <c r="B151" s="81"/>
      <c r="C151" s="12"/>
      <c r="E151" s="102"/>
      <c r="F151" s="102"/>
      <c r="G151" s="102"/>
      <c r="H151" s="102"/>
    </row>
    <row r="152" spans="1:8" s="7" customFormat="1" x14ac:dyDescent="0.2">
      <c r="A152" s="6"/>
      <c r="B152" s="67"/>
      <c r="C152" s="13"/>
      <c r="D152" s="67"/>
      <c r="E152" s="103"/>
      <c r="F152" s="103"/>
      <c r="G152" s="103"/>
      <c r="H152" s="103"/>
    </row>
    <row r="153" spans="1:8" s="7" customFormat="1" x14ac:dyDescent="0.2">
      <c r="A153" s="6"/>
      <c r="B153" s="67"/>
      <c r="C153" s="13"/>
      <c r="D153" s="67"/>
      <c r="E153" s="103"/>
      <c r="F153" s="103"/>
      <c r="G153" s="103"/>
      <c r="H153" s="103"/>
    </row>
    <row r="154" spans="1:8" s="7" customFormat="1" x14ac:dyDescent="0.2">
      <c r="A154" s="6"/>
      <c r="B154" s="67"/>
      <c r="C154" s="13"/>
      <c r="D154" s="67"/>
      <c r="E154" s="103"/>
      <c r="F154" s="103"/>
      <c r="G154" s="103"/>
      <c r="H154" s="103"/>
    </row>
    <row r="155" spans="1:8" s="7" customFormat="1" x14ac:dyDescent="0.2">
      <c r="A155" s="6"/>
      <c r="B155" s="67"/>
      <c r="C155" s="13"/>
      <c r="D155" s="67"/>
      <c r="E155" s="103"/>
      <c r="F155" s="103"/>
      <c r="G155" s="103"/>
      <c r="H155" s="103"/>
    </row>
    <row r="156" spans="1:8" s="7" customFormat="1" x14ac:dyDescent="0.2">
      <c r="A156" s="6"/>
      <c r="B156" s="67"/>
      <c r="C156" s="13"/>
      <c r="D156" s="67"/>
      <c r="E156" s="103"/>
      <c r="F156" s="103"/>
      <c r="G156" s="103"/>
      <c r="H156" s="103"/>
    </row>
    <row r="163" spans="1:4" x14ac:dyDescent="0.2">
      <c r="A163" s="1"/>
      <c r="B163" s="1"/>
      <c r="C163" s="1"/>
      <c r="D163" s="103"/>
    </row>
    <row r="164" spans="1:4" x14ac:dyDescent="0.2">
      <c r="A164" s="1"/>
      <c r="B164" s="1"/>
      <c r="C164" s="1"/>
      <c r="D164" s="103"/>
    </row>
    <row r="165" spans="1:4" x14ac:dyDescent="0.2">
      <c r="A165" s="1"/>
      <c r="B165" s="1"/>
      <c r="C165" s="1"/>
      <c r="D165" s="103"/>
    </row>
    <row r="166" spans="1:4" x14ac:dyDescent="0.2">
      <c r="A166" s="1"/>
      <c r="B166" s="1"/>
      <c r="C166" s="1"/>
      <c r="D166" s="103"/>
    </row>
    <row r="167" spans="1:4" x14ac:dyDescent="0.2">
      <c r="A167" s="1"/>
      <c r="B167" s="1"/>
      <c r="C167" s="1"/>
      <c r="D167" s="103"/>
    </row>
    <row r="168" spans="1:4" x14ac:dyDescent="0.2">
      <c r="A168" s="1"/>
      <c r="B168" s="1"/>
      <c r="C168" s="1"/>
      <c r="D168" s="103"/>
    </row>
    <row r="169" spans="1:4" x14ac:dyDescent="0.2">
      <c r="A169" s="1"/>
      <c r="B169" s="1"/>
      <c r="C169" s="1"/>
      <c r="D169" s="103"/>
    </row>
    <row r="170" spans="1:4" x14ac:dyDescent="0.2">
      <c r="A170" s="1"/>
      <c r="B170" s="1"/>
      <c r="C170" s="1"/>
      <c r="D170" s="103"/>
    </row>
    <row r="171" spans="1:4" x14ac:dyDescent="0.2">
      <c r="A171" s="1"/>
      <c r="B171" s="1"/>
      <c r="C171" s="1"/>
      <c r="D171" s="103"/>
    </row>
    <row r="172" spans="1:4" x14ac:dyDescent="0.2">
      <c r="A172" s="1"/>
      <c r="B172" s="1"/>
      <c r="C172" s="1"/>
      <c r="D172" s="103"/>
    </row>
    <row r="173" spans="1:4" x14ac:dyDescent="0.2">
      <c r="A173" s="1"/>
      <c r="B173" s="1"/>
      <c r="C173" s="1"/>
      <c r="D173" s="103"/>
    </row>
    <row r="174" spans="1:4" x14ac:dyDescent="0.2">
      <c r="A174" s="1"/>
      <c r="B174" s="1"/>
      <c r="C174" s="1"/>
      <c r="D174" s="103"/>
    </row>
    <row r="175" spans="1:4" x14ac:dyDescent="0.2">
      <c r="A175" s="1"/>
      <c r="B175" s="1"/>
      <c r="C175" s="1"/>
      <c r="D175" s="103"/>
    </row>
    <row r="176" spans="1:4" x14ac:dyDescent="0.2">
      <c r="A176" s="1"/>
      <c r="B176" s="1"/>
      <c r="C176" s="1"/>
      <c r="D176" s="103"/>
    </row>
    <row r="177" spans="1:4" x14ac:dyDescent="0.2">
      <c r="A177" s="1"/>
      <c r="B177" s="1"/>
      <c r="C177" s="1"/>
      <c r="D177" s="103"/>
    </row>
    <row r="183" spans="1:4" x14ac:dyDescent="0.2">
      <c r="A183" s="1"/>
      <c r="B183" s="1"/>
      <c r="C183" s="1"/>
      <c r="D183" s="66"/>
    </row>
    <row r="184" spans="1:4" x14ac:dyDescent="0.2">
      <c r="A184" s="1"/>
      <c r="B184" s="1"/>
      <c r="C184" s="1"/>
      <c r="D184" s="66"/>
    </row>
  </sheetData>
  <mergeCells count="9">
    <mergeCell ref="A24:D24"/>
    <mergeCell ref="A59:D59"/>
    <mergeCell ref="A123:D123"/>
    <mergeCell ref="A1:D1"/>
    <mergeCell ref="E20:H20"/>
    <mergeCell ref="E21:H21"/>
    <mergeCell ref="C20:C22"/>
    <mergeCell ref="E22:F22"/>
    <mergeCell ref="G2:H2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1"/>
  <sheetViews>
    <sheetView showZeros="0" topLeftCell="A22" workbookViewId="0">
      <selection activeCell="G31" sqref="G31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152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-324215.41655940609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615577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615577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518472</v>
      </c>
    </row>
    <row r="8" spans="1:8" x14ac:dyDescent="0.2">
      <c r="A8" s="237" t="s">
        <v>158</v>
      </c>
      <c r="B8" s="5"/>
      <c r="C8" s="12"/>
      <c r="D8" s="5"/>
      <c r="E8" s="5"/>
      <c r="F8" s="5"/>
      <c r="G8" s="5"/>
      <c r="H8" s="414">
        <v>97105</v>
      </c>
    </row>
    <row r="9" spans="1:8" x14ac:dyDescent="0.2">
      <c r="A9" s="15" t="s">
        <v>160</v>
      </c>
      <c r="B9" s="77"/>
      <c r="C9" s="78"/>
      <c r="D9" s="77"/>
      <c r="E9" s="94"/>
      <c r="F9" s="94"/>
      <c r="G9" s="94"/>
      <c r="H9" s="415">
        <v>654535.27656333323</v>
      </c>
    </row>
    <row r="10" spans="1:8" x14ac:dyDescent="0.2">
      <c r="A10" s="130" t="s">
        <v>473</v>
      </c>
      <c r="B10" s="5"/>
      <c r="C10" s="55"/>
      <c r="D10" s="5"/>
      <c r="E10" s="96"/>
      <c r="F10" s="96"/>
      <c r="G10" s="96"/>
      <c r="H10" s="416">
        <v>-363173.69312273932</v>
      </c>
    </row>
    <row r="11" spans="1:8" x14ac:dyDescent="0.2">
      <c r="A11" s="2"/>
      <c r="B11" s="5"/>
      <c r="C11" s="55"/>
      <c r="D11" s="5"/>
      <c r="E11" s="96"/>
      <c r="F11" s="96"/>
      <c r="G11" s="96"/>
      <c r="H11" s="417"/>
    </row>
    <row r="12" spans="1:8" ht="25.5" x14ac:dyDescent="0.2">
      <c r="A12" s="385" t="s">
        <v>159</v>
      </c>
      <c r="B12" s="77"/>
      <c r="C12" s="78"/>
      <c r="D12" s="77"/>
      <c r="E12" s="94"/>
      <c r="F12" s="94"/>
      <c r="G12" s="94"/>
      <c r="H12" s="418"/>
    </row>
    <row r="13" spans="1:8" x14ac:dyDescent="0.2">
      <c r="A13" s="3" t="s">
        <v>436</v>
      </c>
      <c r="B13" s="75"/>
      <c r="C13" s="55"/>
      <c r="D13" s="5"/>
      <c r="E13" s="96"/>
      <c r="F13" s="96"/>
      <c r="G13" s="96"/>
      <c r="H13" s="412">
        <v>-385945.74655940622</v>
      </c>
    </row>
    <row r="14" spans="1:8" x14ac:dyDescent="0.2">
      <c r="A14" s="24" t="s">
        <v>247</v>
      </c>
      <c r="B14" s="5"/>
      <c r="C14" s="55"/>
      <c r="D14" s="5"/>
      <c r="E14" s="96"/>
      <c r="F14" s="96"/>
      <c r="G14" s="96"/>
      <c r="H14" s="413">
        <v>647164.50310385716</v>
      </c>
    </row>
    <row r="15" spans="1:8" x14ac:dyDescent="0.2">
      <c r="A15" s="130" t="s">
        <v>245</v>
      </c>
      <c r="B15" s="5"/>
      <c r="C15" s="55"/>
      <c r="D15" s="5"/>
      <c r="E15" s="96"/>
      <c r="F15" s="96"/>
      <c r="G15" s="96"/>
      <c r="H15" s="415">
        <v>647164.50310385716</v>
      </c>
    </row>
    <row r="16" spans="1:8" x14ac:dyDescent="0.2">
      <c r="A16" s="130" t="s">
        <v>246</v>
      </c>
      <c r="B16" s="5"/>
      <c r="C16" s="55"/>
      <c r="D16" s="5"/>
      <c r="E16" s="96"/>
      <c r="F16" s="96"/>
      <c r="G16" s="96"/>
      <c r="H16" s="415">
        <v>521557.6</v>
      </c>
    </row>
    <row r="17" spans="1:8" x14ac:dyDescent="0.2">
      <c r="A17" s="237" t="s">
        <v>158</v>
      </c>
      <c r="B17" s="5"/>
      <c r="C17" s="12"/>
      <c r="D17" s="5"/>
      <c r="E17" s="96"/>
      <c r="F17" s="96"/>
      <c r="G17" s="96"/>
      <c r="H17" s="415">
        <v>125606.90310385713</v>
      </c>
    </row>
    <row r="18" spans="1:8" x14ac:dyDescent="0.2">
      <c r="A18" s="130" t="s">
        <v>332</v>
      </c>
      <c r="B18" s="5"/>
      <c r="C18" s="12"/>
      <c r="D18" s="5"/>
      <c r="E18" s="96"/>
      <c r="F18" s="96"/>
      <c r="G18" s="96"/>
      <c r="H18" s="413">
        <v>261218.75654445094</v>
      </c>
    </row>
    <row r="19" spans="1:8" x14ac:dyDescent="0.2">
      <c r="A19" s="15" t="s">
        <v>161</v>
      </c>
      <c r="B19" s="77"/>
      <c r="C19" s="78"/>
      <c r="D19" s="77"/>
      <c r="E19" s="94"/>
      <c r="F19" s="94"/>
      <c r="G19" s="94"/>
      <c r="H19" s="415">
        <v>654535.27656333323</v>
      </c>
    </row>
    <row r="20" spans="1:8" x14ac:dyDescent="0.2">
      <c r="A20" s="130" t="s">
        <v>474</v>
      </c>
      <c r="B20" s="5"/>
      <c r="C20" s="55"/>
      <c r="D20" s="5"/>
      <c r="E20" s="96"/>
      <c r="F20" s="96"/>
      <c r="G20" s="96"/>
      <c r="H20" s="416">
        <v>-393316.52001888229</v>
      </c>
    </row>
    <row r="21" spans="1:8" ht="13.5" thickBot="1" x14ac:dyDescent="0.25">
      <c r="A21" s="126"/>
      <c r="B21" s="5"/>
      <c r="C21" s="55"/>
      <c r="D21" s="5"/>
      <c r="E21" s="12"/>
      <c r="F21" s="12"/>
      <c r="G21" s="12"/>
      <c r="H21" s="12"/>
    </row>
    <row r="22" spans="1:8" ht="15.75" thickBot="1" x14ac:dyDescent="0.25">
      <c r="A22" s="79" t="s">
        <v>5</v>
      </c>
      <c r="B22" s="69"/>
      <c r="C22" s="582" t="s">
        <v>8</v>
      </c>
      <c r="D22" s="99" t="s">
        <v>7</v>
      </c>
      <c r="E22" s="594" t="s">
        <v>213</v>
      </c>
      <c r="F22" s="595"/>
      <c r="G22" s="595"/>
      <c r="H22" s="596"/>
    </row>
    <row r="23" spans="1:8" ht="17.25" customHeight="1" thickBot="1" x14ac:dyDescent="0.25">
      <c r="A23" s="80"/>
      <c r="B23" s="390" t="s">
        <v>6</v>
      </c>
      <c r="C23" s="583"/>
      <c r="D23" s="99" t="s">
        <v>9</v>
      </c>
      <c r="E23" s="579" t="s">
        <v>152</v>
      </c>
      <c r="F23" s="580"/>
      <c r="G23" s="580"/>
      <c r="H23" s="581"/>
    </row>
    <row r="24" spans="1:8" ht="38.25" customHeight="1" thickBot="1" x14ac:dyDescent="0.25">
      <c r="A24" s="128" t="s">
        <v>464</v>
      </c>
      <c r="B24" s="391" t="s">
        <v>10</v>
      </c>
      <c r="C24" s="584"/>
      <c r="D24" s="389" t="s">
        <v>11</v>
      </c>
      <c r="E24" s="585" t="s">
        <v>2</v>
      </c>
      <c r="F24" s="586"/>
      <c r="G24" s="419" t="s">
        <v>0</v>
      </c>
      <c r="H24" s="420"/>
    </row>
    <row r="25" spans="1:8" s="384" customFormat="1" ht="16.5" customHeight="1" thickBot="1" x14ac:dyDescent="0.25">
      <c r="A25" s="108"/>
      <c r="B25" s="118"/>
      <c r="C25" s="29"/>
      <c r="D25" s="118"/>
      <c r="E25" s="31" t="s">
        <v>1</v>
      </c>
      <c r="F25" s="421" t="s">
        <v>422</v>
      </c>
      <c r="G25" s="422" t="s">
        <v>1</v>
      </c>
      <c r="H25" s="421" t="s">
        <v>422</v>
      </c>
    </row>
    <row r="26" spans="1:8" s="7" customFormat="1" ht="43.5" customHeight="1" thickBot="1" x14ac:dyDescent="0.25">
      <c r="A26" s="566" t="s">
        <v>26</v>
      </c>
      <c r="B26" s="567"/>
      <c r="C26" s="567"/>
      <c r="D26" s="568"/>
      <c r="E26" s="423"/>
      <c r="F26" s="387">
        <v>24284.14</v>
      </c>
      <c r="G26" s="388"/>
      <c r="H26" s="387">
        <v>50017.369789999997</v>
      </c>
    </row>
    <row r="27" spans="1:8" s="7" customFormat="1" ht="13.5" thickBot="1" x14ac:dyDescent="0.25">
      <c r="A27" s="131" t="s">
        <v>27</v>
      </c>
      <c r="B27" s="132"/>
      <c r="C27" s="132"/>
      <c r="D27" s="290"/>
      <c r="E27" s="424">
        <v>2699.9</v>
      </c>
      <c r="F27" s="265">
        <v>24.57</v>
      </c>
      <c r="G27" s="238">
        <v>2699.9</v>
      </c>
      <c r="H27" s="238">
        <v>24.569090000000003</v>
      </c>
    </row>
    <row r="28" spans="1:8" s="7" customFormat="1" ht="35.25" customHeight="1" thickBot="1" x14ac:dyDescent="0.25">
      <c r="A28" s="26" t="s">
        <v>28</v>
      </c>
      <c r="B28" s="93" t="s">
        <v>63</v>
      </c>
      <c r="C28" s="240" t="s">
        <v>13</v>
      </c>
      <c r="D28" s="291">
        <v>9.1000000000000004E-3</v>
      </c>
      <c r="E28" s="425">
        <v>2699.9</v>
      </c>
      <c r="F28" s="426">
        <v>24.57</v>
      </c>
      <c r="G28" s="426">
        <v>2699.9</v>
      </c>
      <c r="H28" s="426">
        <v>24.569090000000003</v>
      </c>
    </row>
    <row r="29" spans="1:8" s="9" customFormat="1" ht="13.5" thickBot="1" x14ac:dyDescent="0.25">
      <c r="A29" s="243" t="s">
        <v>29</v>
      </c>
      <c r="B29" s="244"/>
      <c r="C29" s="244"/>
      <c r="D29" s="290"/>
      <c r="E29" s="429">
        <v>82.2</v>
      </c>
      <c r="F29" s="238">
        <v>683.74</v>
      </c>
      <c r="G29" s="238">
        <v>82.2</v>
      </c>
      <c r="H29" s="238">
        <v>208.13040000000001</v>
      </c>
    </row>
    <row r="30" spans="1:8" s="17" customFormat="1" ht="56.25" x14ac:dyDescent="0.2">
      <c r="A30" s="26" t="s">
        <v>30</v>
      </c>
      <c r="B30" s="38" t="s">
        <v>4</v>
      </c>
      <c r="C30" s="245">
        <v>12</v>
      </c>
      <c r="D30" s="294">
        <v>0.21199999999999999</v>
      </c>
      <c r="E30" s="425">
        <v>82.2</v>
      </c>
      <c r="F30" s="426">
        <v>209.12</v>
      </c>
      <c r="G30" s="426">
        <v>82.2</v>
      </c>
      <c r="H30" s="426">
        <v>208.13040000000001</v>
      </c>
    </row>
    <row r="31" spans="1:8" s="7" customFormat="1" ht="13.5" thickBot="1" x14ac:dyDescent="0.25">
      <c r="A31" s="246" t="s">
        <v>292</v>
      </c>
      <c r="B31" s="181"/>
      <c r="C31" s="195" t="s">
        <v>66</v>
      </c>
      <c r="D31" s="292"/>
      <c r="E31" s="425">
        <v>0</v>
      </c>
      <c r="F31" s="436">
        <v>474.62</v>
      </c>
      <c r="G31" s="428">
        <v>0</v>
      </c>
      <c r="H31" s="428">
        <v>0</v>
      </c>
    </row>
    <row r="32" spans="1:8" s="9" customFormat="1" ht="26.25" thickBot="1" x14ac:dyDescent="0.25">
      <c r="A32" s="44" t="s">
        <v>31</v>
      </c>
      <c r="B32" s="31"/>
      <c r="C32" s="43"/>
      <c r="D32" s="290"/>
      <c r="E32" s="429">
        <v>2699.9</v>
      </c>
      <c r="F32" s="238">
        <v>24.57</v>
      </c>
      <c r="G32" s="238">
        <v>2699.9</v>
      </c>
      <c r="H32" s="238">
        <v>0</v>
      </c>
    </row>
    <row r="33" spans="1:8" s="9" customFormat="1" ht="26.25" thickBot="1" x14ac:dyDescent="0.25">
      <c r="A33" s="140" t="s">
        <v>34</v>
      </c>
      <c r="B33" s="141"/>
      <c r="C33" s="142"/>
      <c r="D33" s="296"/>
      <c r="E33" s="429">
        <v>2699.9</v>
      </c>
      <c r="F33" s="238">
        <v>429.28</v>
      </c>
      <c r="G33" s="238">
        <v>2699.9</v>
      </c>
      <c r="H33" s="238">
        <v>0</v>
      </c>
    </row>
    <row r="34" spans="1:8" s="9" customFormat="1" ht="26.25" thickBot="1" x14ac:dyDescent="0.25">
      <c r="A34" s="44" t="s">
        <v>36</v>
      </c>
      <c r="B34" s="373"/>
      <c r="C34" s="374"/>
      <c r="D34" s="375"/>
      <c r="E34" s="430">
        <v>700</v>
      </c>
      <c r="F34" s="431">
        <v>21213.439999999999</v>
      </c>
      <c r="G34" s="239"/>
      <c r="H34" s="265">
        <v>1209.5999999999999</v>
      </c>
    </row>
    <row r="35" spans="1:8" s="7" customFormat="1" ht="24" x14ac:dyDescent="0.2">
      <c r="A35" s="143" t="s">
        <v>14</v>
      </c>
      <c r="B35" s="120" t="s">
        <v>4</v>
      </c>
      <c r="C35" s="379">
        <v>2</v>
      </c>
      <c r="D35" s="380">
        <v>0.77</v>
      </c>
      <c r="E35" s="425">
        <v>700</v>
      </c>
      <c r="F35" s="426">
        <v>1078</v>
      </c>
      <c r="G35" s="426">
        <f>E35</f>
        <v>700</v>
      </c>
      <c r="H35" s="426">
        <v>1078</v>
      </c>
    </row>
    <row r="36" spans="1:8" s="7" customFormat="1" ht="24" x14ac:dyDescent="0.2">
      <c r="A36" s="183" t="s">
        <v>268</v>
      </c>
      <c r="B36" s="14" t="s">
        <v>4</v>
      </c>
      <c r="C36" s="138">
        <v>4</v>
      </c>
      <c r="D36" s="381">
        <v>9.4E-2</v>
      </c>
      <c r="E36" s="425">
        <v>700</v>
      </c>
      <c r="F36" s="426">
        <v>263.2</v>
      </c>
      <c r="G36" s="426">
        <f>E36</f>
        <v>700</v>
      </c>
      <c r="H36" s="426">
        <v>131.6</v>
      </c>
    </row>
    <row r="37" spans="1:8" s="7" customFormat="1" ht="21" customHeight="1" x14ac:dyDescent="0.2">
      <c r="A37" s="370" t="s">
        <v>33</v>
      </c>
      <c r="B37" s="14" t="s">
        <v>4</v>
      </c>
      <c r="C37" s="230" t="s">
        <v>67</v>
      </c>
      <c r="D37" s="305"/>
      <c r="E37" s="450"/>
      <c r="F37" s="433">
        <v>19872.240000000002</v>
      </c>
      <c r="G37" s="434"/>
      <c r="H37" s="276">
        <v>0</v>
      </c>
    </row>
    <row r="38" spans="1:8" s="7" customFormat="1" ht="13.5" thickBot="1" x14ac:dyDescent="0.25">
      <c r="A38" s="372" t="s">
        <v>269</v>
      </c>
      <c r="B38" s="482"/>
      <c r="C38" s="41"/>
      <c r="D38" s="483"/>
      <c r="E38" s="450"/>
      <c r="F38" s="435">
        <v>19872.240000000002</v>
      </c>
      <c r="G38" s="125"/>
      <c r="H38" s="276">
        <v>0</v>
      </c>
    </row>
    <row r="39" spans="1:8" s="9" customFormat="1" ht="26.25" thickBot="1" x14ac:dyDescent="0.25">
      <c r="A39" s="488" t="s">
        <v>37</v>
      </c>
      <c r="B39" s="489"/>
      <c r="C39" s="490"/>
      <c r="D39" s="299"/>
      <c r="E39" s="429">
        <v>178.8</v>
      </c>
      <c r="F39" s="265">
        <v>92.98</v>
      </c>
      <c r="G39" s="265">
        <v>178.8</v>
      </c>
      <c r="H39" s="265">
        <v>92.976000000000013</v>
      </c>
    </row>
    <row r="40" spans="1:8" s="17" customFormat="1" ht="48.75" thickBot="1" x14ac:dyDescent="0.25">
      <c r="A40" s="484" t="s">
        <v>38</v>
      </c>
      <c r="B40" s="485" t="s">
        <v>4</v>
      </c>
      <c r="C40" s="486">
        <v>1</v>
      </c>
      <c r="D40" s="487">
        <v>0.52</v>
      </c>
      <c r="E40" s="425">
        <v>178.8</v>
      </c>
      <c r="F40" s="426">
        <v>92.98</v>
      </c>
      <c r="G40" s="426">
        <v>178.8</v>
      </c>
      <c r="H40" s="426">
        <v>92.976000000000013</v>
      </c>
    </row>
    <row r="41" spans="1:8" s="9" customFormat="1" ht="26.25" thickBot="1" x14ac:dyDescent="0.25">
      <c r="A41" s="148" t="s">
        <v>39</v>
      </c>
      <c r="B41" s="141"/>
      <c r="C41" s="142"/>
      <c r="D41" s="296"/>
      <c r="E41" s="429">
        <v>2699.9</v>
      </c>
      <c r="F41" s="265">
        <v>83.7</v>
      </c>
      <c r="G41" s="265">
        <v>2715.9</v>
      </c>
      <c r="H41" s="265">
        <v>48095.596899999997</v>
      </c>
    </row>
    <row r="42" spans="1:8" s="7" customFormat="1" ht="36" customHeight="1" x14ac:dyDescent="0.2">
      <c r="A42" s="26" t="s">
        <v>40</v>
      </c>
      <c r="B42" s="253" t="s">
        <v>64</v>
      </c>
      <c r="C42" s="27" t="s">
        <v>68</v>
      </c>
      <c r="D42" s="395">
        <v>3.1E-2</v>
      </c>
      <c r="E42" s="425">
        <v>2699.9</v>
      </c>
      <c r="F42" s="426">
        <v>83.7</v>
      </c>
      <c r="G42" s="426">
        <v>2699.9</v>
      </c>
      <c r="H42" s="426">
        <v>83.696899999999999</v>
      </c>
    </row>
    <row r="43" spans="1:8" s="7" customFormat="1" ht="14.25" customHeight="1" x14ac:dyDescent="0.2">
      <c r="A43" s="153" t="s">
        <v>33</v>
      </c>
      <c r="B43" s="91"/>
      <c r="C43" s="27" t="s">
        <v>67</v>
      </c>
      <c r="D43" s="394"/>
      <c r="E43" s="425">
        <v>0</v>
      </c>
      <c r="F43" s="428">
        <v>0</v>
      </c>
      <c r="G43" s="428">
        <v>16</v>
      </c>
      <c r="H43" s="428">
        <v>48011.899999999994</v>
      </c>
    </row>
    <row r="44" spans="1:8" s="7" customFormat="1" x14ac:dyDescent="0.2">
      <c r="A44" s="155" t="s">
        <v>238</v>
      </c>
      <c r="B44" s="135" t="s">
        <v>4</v>
      </c>
      <c r="C44" s="255">
        <v>1</v>
      </c>
      <c r="D44" s="392">
        <v>167.56</v>
      </c>
      <c r="E44" s="425">
        <v>0</v>
      </c>
      <c r="F44" s="426">
        <v>0</v>
      </c>
      <c r="G44" s="426">
        <v>14</v>
      </c>
      <c r="H44" s="426">
        <v>2345.84</v>
      </c>
    </row>
    <row r="45" spans="1:8" s="7" customFormat="1" ht="13.5" thickBot="1" x14ac:dyDescent="0.25">
      <c r="A45" s="155" t="s">
        <v>296</v>
      </c>
      <c r="B45" s="135" t="s">
        <v>3</v>
      </c>
      <c r="C45" s="255">
        <v>1</v>
      </c>
      <c r="D45" s="392" t="s">
        <v>478</v>
      </c>
      <c r="E45" s="425">
        <v>0</v>
      </c>
      <c r="F45" s="426">
        <v>0</v>
      </c>
      <c r="G45" s="426">
        <v>2</v>
      </c>
      <c r="H45" s="426">
        <v>45666.06</v>
      </c>
    </row>
    <row r="46" spans="1:8" s="9" customFormat="1" ht="26.25" thickBot="1" x14ac:dyDescent="0.25">
      <c r="A46" s="148" t="s">
        <v>41</v>
      </c>
      <c r="B46" s="141"/>
      <c r="C46" s="142"/>
      <c r="D46" s="296"/>
      <c r="E46" s="429">
        <v>2699.9</v>
      </c>
      <c r="F46" s="265">
        <v>429.28</v>
      </c>
      <c r="G46" s="265">
        <v>0</v>
      </c>
      <c r="H46" s="265">
        <v>0</v>
      </c>
    </row>
    <row r="47" spans="1:8" s="9" customFormat="1" ht="26.25" thickBot="1" x14ac:dyDescent="0.25">
      <c r="A47" s="151" t="s">
        <v>43</v>
      </c>
      <c r="B47" s="152"/>
      <c r="C47" s="258"/>
      <c r="D47" s="397"/>
      <c r="E47" s="429">
        <v>2699.9</v>
      </c>
      <c r="F47" s="265">
        <v>97.2</v>
      </c>
      <c r="G47" s="265"/>
      <c r="H47" s="265">
        <v>97.196399999999997</v>
      </c>
    </row>
    <row r="48" spans="1:8" s="7" customFormat="1" ht="17.25" thickBot="1" x14ac:dyDescent="0.25">
      <c r="A48" s="106" t="s">
        <v>44</v>
      </c>
      <c r="B48" s="38" t="s">
        <v>64</v>
      </c>
      <c r="C48" s="245"/>
      <c r="D48" s="395">
        <v>3.6000000000000004E-2</v>
      </c>
      <c r="E48" s="425">
        <v>2699.9</v>
      </c>
      <c r="F48" s="426">
        <v>97.2</v>
      </c>
      <c r="G48" s="426">
        <v>2699.9</v>
      </c>
      <c r="H48" s="426">
        <v>97.196399999999997</v>
      </c>
    </row>
    <row r="49" spans="1:8" s="9" customFormat="1" ht="26.25" customHeight="1" thickBot="1" x14ac:dyDescent="0.25">
      <c r="A49" s="44" t="s">
        <v>45</v>
      </c>
      <c r="B49" s="31"/>
      <c r="C49" s="259"/>
      <c r="D49" s="299"/>
      <c r="E49" s="429">
        <v>20</v>
      </c>
      <c r="F49" s="265">
        <v>1205.3800000000001</v>
      </c>
      <c r="G49" s="265"/>
      <c r="H49" s="265">
        <v>289.30099999999999</v>
      </c>
    </row>
    <row r="50" spans="1:8" s="7" customFormat="1" ht="56.25" x14ac:dyDescent="0.2">
      <c r="A50" s="159" t="s">
        <v>46</v>
      </c>
      <c r="B50" s="38" t="s">
        <v>162</v>
      </c>
      <c r="C50" s="42" t="s">
        <v>68</v>
      </c>
      <c r="D50" s="395">
        <v>4.5860000000000003</v>
      </c>
      <c r="E50" s="425">
        <v>20</v>
      </c>
      <c r="F50" s="426">
        <v>183.44</v>
      </c>
      <c r="G50" s="426">
        <v>16</v>
      </c>
      <c r="H50" s="426">
        <v>73.376000000000005</v>
      </c>
    </row>
    <row r="51" spans="1:8" s="7" customFormat="1" x14ac:dyDescent="0.2">
      <c r="A51" s="160" t="s">
        <v>47</v>
      </c>
      <c r="B51" s="14"/>
      <c r="C51" s="30"/>
      <c r="D51" s="394"/>
      <c r="E51" s="425">
        <v>0</v>
      </c>
      <c r="F51" s="436">
        <v>1021.94</v>
      </c>
      <c r="G51" s="125"/>
      <c r="H51" s="276">
        <v>215.92499999999998</v>
      </c>
    </row>
    <row r="52" spans="1:8" s="7" customFormat="1" x14ac:dyDescent="0.2">
      <c r="A52" s="162" t="s">
        <v>300</v>
      </c>
      <c r="B52" s="163" t="s">
        <v>4</v>
      </c>
      <c r="C52" s="105">
        <v>1</v>
      </c>
      <c r="D52" s="398">
        <v>143.94999999999999</v>
      </c>
      <c r="E52" s="425">
        <v>0</v>
      </c>
      <c r="F52" s="426">
        <v>0</v>
      </c>
      <c r="G52" s="426">
        <v>1.5</v>
      </c>
      <c r="H52" s="426">
        <v>215.92499999999998</v>
      </c>
    </row>
    <row r="53" spans="1:8" s="7" customFormat="1" ht="13.5" thickBot="1" x14ac:dyDescent="0.25">
      <c r="A53" s="262" t="s">
        <v>217</v>
      </c>
      <c r="B53" s="263" t="s">
        <v>220</v>
      </c>
      <c r="C53" s="203"/>
      <c r="D53" s="301"/>
      <c r="E53" s="425">
        <v>0</v>
      </c>
      <c r="F53" s="436">
        <v>1021.94</v>
      </c>
      <c r="G53" s="426">
        <v>0</v>
      </c>
      <c r="H53" s="276">
        <v>0</v>
      </c>
    </row>
    <row r="54" spans="1:8" s="9" customFormat="1" ht="26.25" customHeight="1" thickBot="1" x14ac:dyDescent="0.25">
      <c r="A54" s="569" t="s">
        <v>48</v>
      </c>
      <c r="B54" s="570"/>
      <c r="C54" s="570"/>
      <c r="D54" s="571"/>
      <c r="E54" s="429">
        <v>0</v>
      </c>
      <c r="F54" s="265">
        <v>95624.999999999985</v>
      </c>
      <c r="G54" s="239"/>
      <c r="H54" s="265">
        <v>164068.16800000001</v>
      </c>
    </row>
    <row r="55" spans="1:8" s="9" customFormat="1" ht="26.25" thickBot="1" x14ac:dyDescent="0.25">
      <c r="A55" s="148" t="s">
        <v>225</v>
      </c>
      <c r="B55" s="141"/>
      <c r="C55" s="142"/>
      <c r="D55" s="296"/>
      <c r="E55" s="429">
        <v>0</v>
      </c>
      <c r="F55" s="265">
        <v>5389.41</v>
      </c>
      <c r="G55" s="265"/>
      <c r="H55" s="265">
        <v>2232.6</v>
      </c>
    </row>
    <row r="56" spans="1:8" s="7" customFormat="1" ht="15" customHeight="1" x14ac:dyDescent="0.2">
      <c r="A56" s="154" t="s">
        <v>226</v>
      </c>
      <c r="B56" s="158" t="s">
        <v>452</v>
      </c>
      <c r="C56" s="105">
        <v>3</v>
      </c>
      <c r="D56" s="392">
        <v>37.21</v>
      </c>
      <c r="E56" s="425">
        <v>40</v>
      </c>
      <c r="F56" s="426">
        <v>4464.6000000000004</v>
      </c>
      <c r="G56" s="426">
        <v>81</v>
      </c>
      <c r="H56" s="426">
        <v>2459.19</v>
      </c>
    </row>
    <row r="57" spans="1:8" s="7" customFormat="1" x14ac:dyDescent="0.2">
      <c r="A57" s="166" t="s">
        <v>47</v>
      </c>
      <c r="B57" s="158"/>
      <c r="C57" s="167"/>
      <c r="D57" s="394"/>
      <c r="E57" s="425">
        <v>0</v>
      </c>
      <c r="F57" s="426">
        <v>924.81</v>
      </c>
      <c r="G57" s="428">
        <v>0</v>
      </c>
      <c r="H57" s="428">
        <v>-226.59000000000003</v>
      </c>
    </row>
    <row r="58" spans="1:8" s="7" customFormat="1" ht="14.25" customHeight="1" thickBot="1" x14ac:dyDescent="0.25">
      <c r="A58" s="156" t="s">
        <v>455</v>
      </c>
      <c r="B58" s="158" t="s">
        <v>304</v>
      </c>
      <c r="C58" s="267" t="s">
        <v>69</v>
      </c>
      <c r="D58" s="292"/>
      <c r="E58" s="437">
        <v>0</v>
      </c>
      <c r="F58" s="438">
        <v>0</v>
      </c>
      <c r="G58" s="438">
        <v>0</v>
      </c>
      <c r="H58" s="438">
        <v>-226.59000000000003</v>
      </c>
    </row>
    <row r="59" spans="1:8" s="9" customFormat="1" ht="39" thickBot="1" x14ac:dyDescent="0.25">
      <c r="A59" s="44" t="s">
        <v>51</v>
      </c>
      <c r="B59" s="32"/>
      <c r="C59" s="52"/>
      <c r="D59" s="303"/>
      <c r="E59" s="429">
        <v>0</v>
      </c>
      <c r="F59" s="268">
        <v>28800.89</v>
      </c>
      <c r="G59" s="269"/>
      <c r="H59" s="268">
        <v>88829.536000000007</v>
      </c>
    </row>
    <row r="60" spans="1:8" s="7" customFormat="1" ht="33.75" x14ac:dyDescent="0.2">
      <c r="A60" s="168" t="s">
        <v>52</v>
      </c>
      <c r="B60" s="38"/>
      <c r="C60" s="33"/>
      <c r="D60" s="292"/>
      <c r="E60" s="439"/>
      <c r="F60" s="436">
        <v>7235.4699999999993</v>
      </c>
      <c r="G60" s="477"/>
      <c r="H60" s="436">
        <v>4405.1760000000004</v>
      </c>
    </row>
    <row r="61" spans="1:8" s="7" customFormat="1" x14ac:dyDescent="0.2">
      <c r="A61" s="71" t="s">
        <v>15</v>
      </c>
      <c r="B61" s="14" t="s">
        <v>4</v>
      </c>
      <c r="C61" s="163">
        <v>1</v>
      </c>
      <c r="D61" s="304">
        <v>1.24</v>
      </c>
      <c r="E61" s="425">
        <v>2274</v>
      </c>
      <c r="F61" s="426">
        <v>2819.76</v>
      </c>
      <c r="G61" s="426">
        <v>0</v>
      </c>
      <c r="H61" s="426">
        <v>0</v>
      </c>
    </row>
    <row r="62" spans="1:8" s="18" customFormat="1" x14ac:dyDescent="0.2">
      <c r="A62" s="72" t="s">
        <v>16</v>
      </c>
      <c r="B62" s="59" t="s">
        <v>4</v>
      </c>
      <c r="C62" s="105">
        <v>12</v>
      </c>
      <c r="D62" s="304">
        <v>0.51</v>
      </c>
      <c r="E62" s="425">
        <v>579.6</v>
      </c>
      <c r="F62" s="426">
        <v>3547.15</v>
      </c>
      <c r="G62" s="426">
        <v>579.6</v>
      </c>
      <c r="H62" s="426">
        <v>3541.3560000000002</v>
      </c>
    </row>
    <row r="63" spans="1:8" s="18" customFormat="1" x14ac:dyDescent="0.2">
      <c r="A63" s="73" t="s">
        <v>17</v>
      </c>
      <c r="B63" s="59" t="s">
        <v>18</v>
      </c>
      <c r="C63" s="105">
        <v>12</v>
      </c>
      <c r="D63" s="304">
        <v>72.38</v>
      </c>
      <c r="E63" s="425">
        <v>1</v>
      </c>
      <c r="F63" s="426">
        <v>868.56</v>
      </c>
      <c r="G63" s="426">
        <v>1</v>
      </c>
      <c r="H63" s="426">
        <v>863.81999999999994</v>
      </c>
    </row>
    <row r="64" spans="1:8" s="7" customFormat="1" x14ac:dyDescent="0.2">
      <c r="A64" s="270" t="s">
        <v>47</v>
      </c>
      <c r="B64" s="271"/>
      <c r="C64" s="272"/>
      <c r="D64" s="292"/>
      <c r="E64" s="425">
        <v>0</v>
      </c>
      <c r="F64" s="436">
        <v>9071.66</v>
      </c>
      <c r="G64" s="273"/>
      <c r="H64" s="274">
        <v>52676.850000000006</v>
      </c>
    </row>
    <row r="65" spans="1:8" s="7" customFormat="1" ht="15" x14ac:dyDescent="0.25">
      <c r="A65" s="473" t="s">
        <v>437</v>
      </c>
      <c r="B65" s="158" t="s">
        <v>3</v>
      </c>
      <c r="C65" s="182">
        <v>1</v>
      </c>
      <c r="D65" s="401">
        <v>899.63</v>
      </c>
      <c r="E65" s="425">
        <v>0</v>
      </c>
      <c r="F65" s="426">
        <v>0</v>
      </c>
      <c r="G65" s="426">
        <v>3</v>
      </c>
      <c r="H65" s="426">
        <v>1983</v>
      </c>
    </row>
    <row r="66" spans="1:8" s="7" customFormat="1" x14ac:dyDescent="0.2">
      <c r="A66" s="177" t="s">
        <v>364</v>
      </c>
      <c r="B66" s="158" t="s">
        <v>3</v>
      </c>
      <c r="C66" s="182">
        <v>1</v>
      </c>
      <c r="D66" s="400">
        <v>588.76</v>
      </c>
      <c r="E66" s="425">
        <v>0</v>
      </c>
      <c r="F66" s="426">
        <v>0</v>
      </c>
      <c r="G66" s="426">
        <v>3</v>
      </c>
      <c r="H66" s="426">
        <v>1479</v>
      </c>
    </row>
    <row r="67" spans="1:8" s="7" customFormat="1" x14ac:dyDescent="0.2">
      <c r="A67" s="178" t="s">
        <v>240</v>
      </c>
      <c r="B67" s="57"/>
      <c r="C67" s="34"/>
      <c r="D67" s="402">
        <v>0.28000000000000003</v>
      </c>
      <c r="E67" s="441">
        <v>2699.9</v>
      </c>
      <c r="F67" s="436">
        <v>9071.66</v>
      </c>
      <c r="G67" s="125"/>
      <c r="H67" s="276">
        <v>49214.850000000006</v>
      </c>
    </row>
    <row r="68" spans="1:8" s="16" customFormat="1" x14ac:dyDescent="0.2">
      <c r="A68" s="352" t="s">
        <v>362</v>
      </c>
      <c r="B68" s="56" t="s">
        <v>3</v>
      </c>
      <c r="C68" s="39">
        <v>1</v>
      </c>
      <c r="D68" s="305">
        <v>1867.82</v>
      </c>
      <c r="E68" s="425">
        <v>0</v>
      </c>
      <c r="F68" s="426">
        <v>0</v>
      </c>
      <c r="G68" s="426">
        <v>1</v>
      </c>
      <c r="H68" s="426">
        <v>1867.82</v>
      </c>
    </row>
    <row r="69" spans="1:8" s="16" customFormat="1" x14ac:dyDescent="0.2">
      <c r="A69" s="354" t="s">
        <v>173</v>
      </c>
      <c r="B69" s="115" t="s">
        <v>162</v>
      </c>
      <c r="C69" s="34"/>
      <c r="D69" s="295">
        <v>2997.79</v>
      </c>
      <c r="E69" s="425">
        <v>0</v>
      </c>
      <c r="F69" s="426">
        <v>0</v>
      </c>
      <c r="G69" s="426">
        <v>3</v>
      </c>
      <c r="H69" s="426">
        <v>8525.58</v>
      </c>
    </row>
    <row r="70" spans="1:8" s="16" customFormat="1" x14ac:dyDescent="0.2">
      <c r="A70" s="353" t="s">
        <v>323</v>
      </c>
      <c r="B70" s="56" t="s">
        <v>207</v>
      </c>
      <c r="C70" s="34"/>
      <c r="D70" s="295">
        <v>183.3</v>
      </c>
      <c r="E70" s="425">
        <v>0</v>
      </c>
      <c r="F70" s="426">
        <v>0</v>
      </c>
      <c r="G70" s="426">
        <v>110</v>
      </c>
      <c r="H70" s="426">
        <v>19870</v>
      </c>
    </row>
    <row r="71" spans="1:8" s="16" customFormat="1" x14ac:dyDescent="0.2">
      <c r="A71" s="353" t="s">
        <v>432</v>
      </c>
      <c r="B71" s="56" t="s">
        <v>207</v>
      </c>
      <c r="C71" s="34"/>
      <c r="D71" s="295">
        <v>533.70000000000005</v>
      </c>
      <c r="E71" s="425"/>
      <c r="F71" s="426"/>
      <c r="G71" s="426">
        <v>10</v>
      </c>
      <c r="H71" s="426">
        <v>5337</v>
      </c>
    </row>
    <row r="72" spans="1:8" s="16" customFormat="1" x14ac:dyDescent="0.2">
      <c r="A72" s="356" t="s">
        <v>182</v>
      </c>
      <c r="B72" s="36" t="s">
        <v>3</v>
      </c>
      <c r="C72" s="34"/>
      <c r="D72" s="295">
        <v>119.04</v>
      </c>
      <c r="E72" s="425">
        <v>0</v>
      </c>
      <c r="F72" s="426">
        <v>0</v>
      </c>
      <c r="G72" s="426">
        <v>1</v>
      </c>
      <c r="H72" s="426">
        <v>119.04</v>
      </c>
    </row>
    <row r="73" spans="1:8" s="16" customFormat="1" x14ac:dyDescent="0.2">
      <c r="A73" s="345" t="s">
        <v>187</v>
      </c>
      <c r="B73" s="36" t="s">
        <v>3</v>
      </c>
      <c r="C73" s="34"/>
      <c r="D73" s="295">
        <v>115.64</v>
      </c>
      <c r="E73" s="425">
        <v>0</v>
      </c>
      <c r="F73" s="426">
        <v>0</v>
      </c>
      <c r="G73" s="426">
        <v>1</v>
      </c>
      <c r="H73" s="426">
        <v>115.64</v>
      </c>
    </row>
    <row r="74" spans="1:8" s="16" customFormat="1" x14ac:dyDescent="0.2">
      <c r="A74" s="343" t="s">
        <v>192</v>
      </c>
      <c r="B74" s="36" t="s">
        <v>3</v>
      </c>
      <c r="C74" s="34"/>
      <c r="D74" s="295">
        <v>84.02</v>
      </c>
      <c r="E74" s="425">
        <v>0</v>
      </c>
      <c r="F74" s="426">
        <v>0</v>
      </c>
      <c r="G74" s="426">
        <v>1</v>
      </c>
      <c r="H74" s="426">
        <v>84.02</v>
      </c>
    </row>
    <row r="75" spans="1:8" s="16" customFormat="1" x14ac:dyDescent="0.2">
      <c r="A75" s="252" t="s">
        <v>198</v>
      </c>
      <c r="B75" s="46" t="s">
        <v>162</v>
      </c>
      <c r="C75" s="34"/>
      <c r="D75" s="295">
        <v>798.97</v>
      </c>
      <c r="E75" s="425">
        <v>0</v>
      </c>
      <c r="F75" s="426">
        <v>0</v>
      </c>
      <c r="G75" s="426">
        <v>4</v>
      </c>
      <c r="H75" s="426">
        <v>3144.4800000000005</v>
      </c>
    </row>
    <row r="76" spans="1:8" s="16" customFormat="1" x14ac:dyDescent="0.2">
      <c r="A76" s="346" t="s">
        <v>199</v>
      </c>
      <c r="B76" s="46" t="s">
        <v>162</v>
      </c>
      <c r="C76" s="34"/>
      <c r="D76" s="295">
        <v>413.63</v>
      </c>
      <c r="E76" s="425">
        <v>0</v>
      </c>
      <c r="F76" s="426">
        <v>0</v>
      </c>
      <c r="G76" s="426">
        <v>3</v>
      </c>
      <c r="H76" s="426">
        <v>1174.19</v>
      </c>
    </row>
    <row r="77" spans="1:8" s="16" customFormat="1" x14ac:dyDescent="0.2">
      <c r="A77" s="343" t="s">
        <v>200</v>
      </c>
      <c r="B77" s="46" t="s">
        <v>162</v>
      </c>
      <c r="C77" s="34"/>
      <c r="D77" s="295">
        <v>2311.84</v>
      </c>
      <c r="E77" s="425">
        <v>0</v>
      </c>
      <c r="F77" s="426">
        <v>0</v>
      </c>
      <c r="G77" s="426">
        <v>2</v>
      </c>
      <c r="H77" s="426">
        <v>4623.68</v>
      </c>
    </row>
    <row r="78" spans="1:8" s="16" customFormat="1" x14ac:dyDescent="0.2">
      <c r="A78" s="343" t="s">
        <v>201</v>
      </c>
      <c r="B78" s="46" t="s">
        <v>162</v>
      </c>
      <c r="C78" s="34"/>
      <c r="D78" s="295">
        <v>14.86</v>
      </c>
      <c r="E78" s="425">
        <v>0</v>
      </c>
      <c r="F78" s="426">
        <v>0</v>
      </c>
      <c r="G78" s="426">
        <v>1</v>
      </c>
      <c r="H78" s="426">
        <v>14.86</v>
      </c>
    </row>
    <row r="79" spans="1:8" s="16" customFormat="1" x14ac:dyDescent="0.2">
      <c r="A79" s="343" t="s">
        <v>202</v>
      </c>
      <c r="B79" s="46" t="s">
        <v>162</v>
      </c>
      <c r="C79" s="34"/>
      <c r="D79" s="295">
        <v>91.1</v>
      </c>
      <c r="E79" s="425">
        <v>0</v>
      </c>
      <c r="F79" s="426">
        <v>0</v>
      </c>
      <c r="G79" s="426">
        <v>16</v>
      </c>
      <c r="H79" s="426">
        <v>1414.6799999999998</v>
      </c>
    </row>
    <row r="80" spans="1:8" s="16" customFormat="1" x14ac:dyDescent="0.2">
      <c r="A80" s="343" t="s">
        <v>203</v>
      </c>
      <c r="B80" s="46" t="s">
        <v>162</v>
      </c>
      <c r="C80" s="34"/>
      <c r="D80" s="295">
        <v>126.77</v>
      </c>
      <c r="E80" s="425">
        <v>0</v>
      </c>
      <c r="F80" s="426">
        <v>0</v>
      </c>
      <c r="G80" s="426">
        <v>18</v>
      </c>
      <c r="H80" s="426">
        <v>2230.2200000000003</v>
      </c>
    </row>
    <row r="81" spans="1:8" s="16" customFormat="1" x14ac:dyDescent="0.2">
      <c r="A81" s="343" t="s">
        <v>204</v>
      </c>
      <c r="B81" s="46" t="s">
        <v>162</v>
      </c>
      <c r="C81" s="34"/>
      <c r="D81" s="295">
        <v>61.64</v>
      </c>
      <c r="E81" s="425">
        <v>0</v>
      </c>
      <c r="F81" s="426">
        <v>0</v>
      </c>
      <c r="G81" s="426">
        <v>6</v>
      </c>
      <c r="H81" s="426">
        <v>369.84000000000003</v>
      </c>
    </row>
    <row r="82" spans="1:8" s="16" customFormat="1" x14ac:dyDescent="0.2">
      <c r="A82" s="343" t="s">
        <v>205</v>
      </c>
      <c r="B82" s="46" t="s">
        <v>162</v>
      </c>
      <c r="C82" s="34"/>
      <c r="D82" s="295">
        <v>80.95</v>
      </c>
      <c r="E82" s="425">
        <v>0</v>
      </c>
      <c r="F82" s="426">
        <v>0</v>
      </c>
      <c r="G82" s="426">
        <v>4</v>
      </c>
      <c r="H82" s="426">
        <v>323.8</v>
      </c>
    </row>
    <row r="83" spans="1:8" s="16" customFormat="1" ht="36" x14ac:dyDescent="0.2">
      <c r="A83" s="106" t="s">
        <v>53</v>
      </c>
      <c r="B83" s="179" t="s">
        <v>18</v>
      </c>
      <c r="C83" s="180">
        <v>24</v>
      </c>
      <c r="D83" s="394">
        <v>62.24</v>
      </c>
      <c r="E83" s="425">
        <v>1</v>
      </c>
      <c r="F83" s="436">
        <v>1493.76</v>
      </c>
      <c r="G83" s="426">
        <v>1</v>
      </c>
      <c r="H83" s="436">
        <v>1419.31</v>
      </c>
    </row>
    <row r="84" spans="1:8" s="16" customFormat="1" x14ac:dyDescent="0.2">
      <c r="A84" s="348" t="s">
        <v>241</v>
      </c>
      <c r="B84" s="14" t="s">
        <v>18</v>
      </c>
      <c r="C84" s="34"/>
      <c r="D84" s="394">
        <v>11000</v>
      </c>
      <c r="E84" s="441">
        <v>1</v>
      </c>
      <c r="F84" s="436">
        <v>11000</v>
      </c>
      <c r="G84" s="125"/>
      <c r="H84" s="274">
        <v>30328.2</v>
      </c>
    </row>
    <row r="85" spans="1:8" s="16" customFormat="1" x14ac:dyDescent="0.2">
      <c r="A85" s="335" t="s">
        <v>242</v>
      </c>
      <c r="B85" s="48" t="s">
        <v>162</v>
      </c>
      <c r="C85" s="34"/>
      <c r="D85" s="295">
        <v>1232.6199999999999</v>
      </c>
      <c r="E85" s="425">
        <v>0</v>
      </c>
      <c r="F85" s="426">
        <v>0</v>
      </c>
      <c r="G85" s="426">
        <v>2</v>
      </c>
      <c r="H85" s="426">
        <v>2465.2399999999998</v>
      </c>
    </row>
    <row r="86" spans="1:8" s="7" customFormat="1" x14ac:dyDescent="0.2">
      <c r="A86" s="335" t="s">
        <v>462</v>
      </c>
      <c r="B86" s="46" t="s">
        <v>162</v>
      </c>
      <c r="C86" s="34"/>
      <c r="D86" s="295">
        <v>1131.42</v>
      </c>
      <c r="E86" s="425">
        <v>0</v>
      </c>
      <c r="F86" s="426">
        <v>0</v>
      </c>
      <c r="G86" s="426">
        <v>1</v>
      </c>
      <c r="H86" s="426">
        <v>2262.84</v>
      </c>
    </row>
    <row r="87" spans="1:8" s="7" customFormat="1" x14ac:dyDescent="0.2">
      <c r="A87" s="336" t="s">
        <v>176</v>
      </c>
      <c r="B87" s="48" t="s">
        <v>162</v>
      </c>
      <c r="C87" s="34"/>
      <c r="D87" s="295">
        <v>79.400000000000006</v>
      </c>
      <c r="E87" s="425">
        <v>0</v>
      </c>
      <c r="F87" s="426">
        <v>0</v>
      </c>
      <c r="G87" s="426">
        <v>4</v>
      </c>
      <c r="H87" s="426">
        <v>8356.7999999999993</v>
      </c>
    </row>
    <row r="88" spans="1:8" s="7" customFormat="1" x14ac:dyDescent="0.2">
      <c r="A88" s="228" t="s">
        <v>387</v>
      </c>
      <c r="B88" s="48" t="s">
        <v>177</v>
      </c>
      <c r="C88" s="34"/>
      <c r="D88" s="295">
        <v>26.94</v>
      </c>
      <c r="E88" s="425">
        <v>0</v>
      </c>
      <c r="F88" s="426">
        <v>0</v>
      </c>
      <c r="G88" s="426">
        <v>2</v>
      </c>
      <c r="H88" s="426">
        <v>53.88</v>
      </c>
    </row>
    <row r="89" spans="1:8" s="7" customFormat="1" x14ac:dyDescent="0.2">
      <c r="A89" s="338" t="s">
        <v>267</v>
      </c>
      <c r="B89" s="14" t="s">
        <v>3</v>
      </c>
      <c r="C89" s="27">
        <v>1</v>
      </c>
      <c r="D89" s="305">
        <v>773.27</v>
      </c>
      <c r="E89" s="425">
        <v>0</v>
      </c>
      <c r="F89" s="426">
        <v>0</v>
      </c>
      <c r="G89" s="426">
        <v>2</v>
      </c>
      <c r="H89" s="426">
        <v>1546.54</v>
      </c>
    </row>
    <row r="90" spans="1:8" s="7" customFormat="1" x14ac:dyDescent="0.2">
      <c r="A90" s="339" t="s">
        <v>250</v>
      </c>
      <c r="B90" s="62" t="s">
        <v>3</v>
      </c>
      <c r="C90" s="27">
        <v>1</v>
      </c>
      <c r="D90" s="300">
        <v>2819.58</v>
      </c>
      <c r="E90" s="425">
        <v>0</v>
      </c>
      <c r="F90" s="426">
        <v>0</v>
      </c>
      <c r="G90" s="426">
        <v>2</v>
      </c>
      <c r="H90" s="426">
        <v>5639.16</v>
      </c>
    </row>
    <row r="91" spans="1:8" s="7" customFormat="1" x14ac:dyDescent="0.2">
      <c r="A91" s="339" t="s">
        <v>251</v>
      </c>
      <c r="B91" s="62" t="s">
        <v>3</v>
      </c>
      <c r="C91" s="27">
        <v>1</v>
      </c>
      <c r="D91" s="300">
        <v>756.38</v>
      </c>
      <c r="E91" s="425">
        <v>0</v>
      </c>
      <c r="F91" s="426">
        <v>0</v>
      </c>
      <c r="G91" s="426">
        <v>1</v>
      </c>
      <c r="H91" s="426">
        <v>756.38</v>
      </c>
    </row>
    <row r="92" spans="1:8" s="7" customFormat="1" ht="13.5" thickBot="1" x14ac:dyDescent="0.25">
      <c r="A92" s="343" t="s">
        <v>200</v>
      </c>
      <c r="B92" s="46" t="s">
        <v>162</v>
      </c>
      <c r="C92" s="34"/>
      <c r="D92" s="295">
        <v>2311.84</v>
      </c>
      <c r="E92" s="425">
        <v>0</v>
      </c>
      <c r="F92" s="426">
        <v>0</v>
      </c>
      <c r="G92" s="426">
        <v>4</v>
      </c>
      <c r="H92" s="426">
        <v>9247.36</v>
      </c>
    </row>
    <row r="93" spans="1:8" s="7" customFormat="1" ht="26.25" thickBot="1" x14ac:dyDescent="0.25">
      <c r="A93" s="90" t="s">
        <v>229</v>
      </c>
      <c r="B93" s="31"/>
      <c r="C93" s="43"/>
      <c r="D93" s="309"/>
      <c r="E93" s="239"/>
      <c r="F93" s="265">
        <v>32097.879999999997</v>
      </c>
      <c r="G93" s="239"/>
      <c r="H93" s="265">
        <v>32097.879999999994</v>
      </c>
    </row>
    <row r="94" spans="1:8" s="18" customFormat="1" x14ac:dyDescent="0.2">
      <c r="A94" s="106" t="s">
        <v>371</v>
      </c>
      <c r="B94" s="184" t="s">
        <v>293</v>
      </c>
      <c r="C94" s="185">
        <v>1</v>
      </c>
      <c r="D94" s="310">
        <v>20.38</v>
      </c>
      <c r="E94" s="425">
        <v>894</v>
      </c>
      <c r="F94" s="426">
        <v>18219.72</v>
      </c>
      <c r="G94" s="426">
        <v>894</v>
      </c>
      <c r="H94" s="426">
        <v>18219.719999999998</v>
      </c>
    </row>
    <row r="95" spans="1:8" s="10" customFormat="1" x14ac:dyDescent="0.2">
      <c r="A95" s="65" t="s">
        <v>54</v>
      </c>
      <c r="B95" s="188" t="s">
        <v>18</v>
      </c>
      <c r="C95" s="163">
        <v>1</v>
      </c>
      <c r="D95" s="401">
        <v>868.52</v>
      </c>
      <c r="E95" s="425">
        <v>1</v>
      </c>
      <c r="F95" s="426">
        <v>868.52</v>
      </c>
      <c r="G95" s="426">
        <v>1</v>
      </c>
      <c r="H95" s="426">
        <v>868.52</v>
      </c>
    </row>
    <row r="96" spans="1:8" s="10" customFormat="1" x14ac:dyDescent="0.2">
      <c r="A96" s="58" t="s">
        <v>373</v>
      </c>
      <c r="B96" s="188" t="s">
        <v>18</v>
      </c>
      <c r="C96" s="163">
        <v>1</v>
      </c>
      <c r="D96" s="312">
        <v>434.26</v>
      </c>
      <c r="E96" s="425">
        <v>1</v>
      </c>
      <c r="F96" s="426">
        <v>434.26</v>
      </c>
      <c r="G96" s="426">
        <v>1</v>
      </c>
      <c r="H96" s="426">
        <v>434.26</v>
      </c>
    </row>
    <row r="97" spans="1:8" s="7" customFormat="1" x14ac:dyDescent="0.2">
      <c r="A97" s="65" t="s">
        <v>374</v>
      </c>
      <c r="B97" s="188" t="s">
        <v>18</v>
      </c>
      <c r="C97" s="163">
        <v>1</v>
      </c>
      <c r="D97" s="312">
        <v>434.26</v>
      </c>
      <c r="E97" s="425">
        <v>1</v>
      </c>
      <c r="F97" s="426">
        <v>434.26</v>
      </c>
      <c r="G97" s="426">
        <v>1</v>
      </c>
      <c r="H97" s="426">
        <v>434.26</v>
      </c>
    </row>
    <row r="98" spans="1:8" s="9" customFormat="1" ht="24.75" thickBot="1" x14ac:dyDescent="0.25">
      <c r="A98" s="58" t="s">
        <v>55</v>
      </c>
      <c r="B98" s="187" t="s">
        <v>65</v>
      </c>
      <c r="C98" s="105">
        <v>1</v>
      </c>
      <c r="D98" s="313">
        <v>0.96</v>
      </c>
      <c r="E98" s="425">
        <v>12647</v>
      </c>
      <c r="F98" s="426">
        <v>12141.12</v>
      </c>
      <c r="G98" s="426">
        <v>12647</v>
      </c>
      <c r="H98" s="426">
        <v>12141.119999999999</v>
      </c>
    </row>
    <row r="99" spans="1:8" s="16" customFormat="1" ht="26.25" thickBot="1" x14ac:dyDescent="0.25">
      <c r="A99" s="191" t="s">
        <v>309</v>
      </c>
      <c r="B99" s="70"/>
      <c r="C99" s="74"/>
      <c r="D99" s="290"/>
      <c r="E99" s="89"/>
      <c r="F99" s="265">
        <v>10401.48</v>
      </c>
      <c r="G99" s="89"/>
      <c r="H99" s="265">
        <v>10890.23</v>
      </c>
    </row>
    <row r="100" spans="1:8" s="16" customFormat="1" x14ac:dyDescent="0.2">
      <c r="A100" s="106" t="s">
        <v>227</v>
      </c>
      <c r="B100" s="192" t="s">
        <v>307</v>
      </c>
      <c r="C100" s="193">
        <v>12</v>
      </c>
      <c r="D100" s="304">
        <v>700</v>
      </c>
      <c r="E100" s="425">
        <v>1</v>
      </c>
      <c r="F100" s="426">
        <v>8546.52</v>
      </c>
      <c r="G100" s="426">
        <v>1</v>
      </c>
      <c r="H100" s="426">
        <v>8280</v>
      </c>
    </row>
    <row r="101" spans="1:8" s="16" customFormat="1" x14ac:dyDescent="0.2">
      <c r="A101" s="106" t="s">
        <v>228</v>
      </c>
      <c r="B101" s="194" t="s">
        <v>307</v>
      </c>
      <c r="C101" s="163">
        <v>12</v>
      </c>
      <c r="D101" s="304">
        <v>154.58000000000001</v>
      </c>
      <c r="E101" s="425">
        <v>1</v>
      </c>
      <c r="F101" s="426">
        <v>1854.96</v>
      </c>
      <c r="G101" s="426">
        <v>1</v>
      </c>
      <c r="H101" s="426">
        <v>1845.47</v>
      </c>
    </row>
    <row r="102" spans="1:8" s="16" customFormat="1" ht="13.5" thickBot="1" x14ac:dyDescent="0.25">
      <c r="A102" s="106" t="s">
        <v>426</v>
      </c>
      <c r="B102" s="189" t="s">
        <v>307</v>
      </c>
      <c r="C102" s="195">
        <v>12</v>
      </c>
      <c r="D102" s="292">
        <v>64.06</v>
      </c>
      <c r="E102" s="425">
        <v>0</v>
      </c>
      <c r="F102" s="426">
        <v>0</v>
      </c>
      <c r="G102" s="426">
        <v>1</v>
      </c>
      <c r="H102" s="426">
        <v>764.76</v>
      </c>
    </row>
    <row r="103" spans="1:8" s="19" customFormat="1" ht="26.25" thickBot="1" x14ac:dyDescent="0.25">
      <c r="A103" s="196" t="s">
        <v>310</v>
      </c>
      <c r="B103" s="31"/>
      <c r="C103" s="43"/>
      <c r="D103" s="290"/>
      <c r="E103" s="265"/>
      <c r="F103" s="265">
        <v>13724.140000000001</v>
      </c>
      <c r="G103" s="265"/>
      <c r="H103" s="265">
        <v>26253.921999999999</v>
      </c>
    </row>
    <row r="104" spans="1:8" s="20" customFormat="1" ht="24" x14ac:dyDescent="0.2">
      <c r="A104" s="197" t="s">
        <v>56</v>
      </c>
      <c r="B104" s="181" t="s">
        <v>64</v>
      </c>
      <c r="C104" s="163" t="s">
        <v>21</v>
      </c>
      <c r="D104" s="315" t="s">
        <v>478</v>
      </c>
      <c r="E104" s="425">
        <v>2699.9</v>
      </c>
      <c r="F104" s="426">
        <v>7554.64</v>
      </c>
      <c r="G104" s="426">
        <v>0</v>
      </c>
      <c r="H104" s="426">
        <v>7554.64</v>
      </c>
    </row>
    <row r="105" spans="1:8" s="9" customFormat="1" ht="24" x14ac:dyDescent="0.2">
      <c r="A105" s="198" t="s">
        <v>57</v>
      </c>
      <c r="B105" s="199"/>
      <c r="C105" s="163"/>
      <c r="D105" s="315"/>
      <c r="E105" s="425">
        <v>0</v>
      </c>
      <c r="F105" s="426">
        <v>1849.66</v>
      </c>
      <c r="G105" s="428"/>
      <c r="H105" s="428">
        <v>1839.5119999999999</v>
      </c>
    </row>
    <row r="106" spans="1:8" s="9" customFormat="1" x14ac:dyDescent="0.2">
      <c r="A106" s="200" t="s">
        <v>19</v>
      </c>
      <c r="B106" s="199" t="s">
        <v>71</v>
      </c>
      <c r="C106" s="163">
        <v>12</v>
      </c>
      <c r="D106" s="316">
        <v>13.03</v>
      </c>
      <c r="E106" s="425">
        <v>10</v>
      </c>
      <c r="F106" s="426">
        <v>1563.6</v>
      </c>
      <c r="G106" s="426">
        <v>10</v>
      </c>
      <c r="H106" s="426">
        <v>1555.1</v>
      </c>
    </row>
    <row r="107" spans="1:8" s="9" customFormat="1" x14ac:dyDescent="0.2">
      <c r="A107" s="200" t="s">
        <v>20</v>
      </c>
      <c r="B107" s="199" t="s">
        <v>4</v>
      </c>
      <c r="C107" s="163">
        <v>12</v>
      </c>
      <c r="D107" s="316">
        <v>0.28999999999999998</v>
      </c>
      <c r="E107" s="425">
        <v>82.2</v>
      </c>
      <c r="F107" s="426">
        <v>286.06</v>
      </c>
      <c r="G107" s="426">
        <v>82.2</v>
      </c>
      <c r="H107" s="426">
        <v>284.41199999999998</v>
      </c>
    </row>
    <row r="108" spans="1:8" s="9" customFormat="1" ht="36" x14ac:dyDescent="0.2">
      <c r="A108" s="150" t="s">
        <v>311</v>
      </c>
      <c r="B108" s="199"/>
      <c r="C108" s="163" t="s">
        <v>312</v>
      </c>
      <c r="D108" s="315"/>
      <c r="E108" s="441">
        <v>0</v>
      </c>
      <c r="F108" s="436">
        <v>4319.84</v>
      </c>
      <c r="G108" s="276"/>
      <c r="H108" s="276">
        <v>16859.77</v>
      </c>
    </row>
    <row r="109" spans="1:8" s="9" customFormat="1" x14ac:dyDescent="0.2">
      <c r="A109" s="227" t="s">
        <v>395</v>
      </c>
      <c r="B109" s="36" t="s">
        <v>162</v>
      </c>
      <c r="C109" s="27"/>
      <c r="D109" s="295">
        <v>58.26</v>
      </c>
      <c r="E109" s="425">
        <v>0</v>
      </c>
      <c r="F109" s="426">
        <v>0</v>
      </c>
      <c r="G109" s="426">
        <v>120</v>
      </c>
      <c r="H109" s="426">
        <v>6991.2</v>
      </c>
    </row>
    <row r="110" spans="1:8" s="9" customFormat="1" x14ac:dyDescent="0.2">
      <c r="A110" s="331" t="s">
        <v>163</v>
      </c>
      <c r="B110" s="36" t="s">
        <v>3</v>
      </c>
      <c r="C110" s="27"/>
      <c r="D110" s="295">
        <v>27.69</v>
      </c>
      <c r="E110" s="425">
        <v>0</v>
      </c>
      <c r="F110" s="426">
        <v>0</v>
      </c>
      <c r="G110" s="426">
        <v>20</v>
      </c>
      <c r="H110" s="426">
        <v>553.80000000000007</v>
      </c>
    </row>
    <row r="111" spans="1:8" s="9" customFormat="1" x14ac:dyDescent="0.2">
      <c r="A111" s="331" t="s">
        <v>164</v>
      </c>
      <c r="B111" s="36" t="s">
        <v>162</v>
      </c>
      <c r="C111" s="27"/>
      <c r="D111" s="295">
        <v>3335</v>
      </c>
      <c r="E111" s="425">
        <v>0</v>
      </c>
      <c r="F111" s="426">
        <v>0</v>
      </c>
      <c r="G111" s="426">
        <v>2</v>
      </c>
      <c r="H111" s="426">
        <v>6670</v>
      </c>
    </row>
    <row r="112" spans="1:8" s="9" customFormat="1" x14ac:dyDescent="0.2">
      <c r="A112" s="331" t="s">
        <v>166</v>
      </c>
      <c r="B112" s="36" t="s">
        <v>162</v>
      </c>
      <c r="C112" s="27"/>
      <c r="D112" s="295">
        <v>723.19</v>
      </c>
      <c r="E112" s="425">
        <v>0</v>
      </c>
      <c r="F112" s="426">
        <v>0</v>
      </c>
      <c r="G112" s="426">
        <v>3</v>
      </c>
      <c r="H112" s="426">
        <v>2169.5700000000002</v>
      </c>
    </row>
    <row r="113" spans="1:8" s="9" customFormat="1" ht="13.5" thickBot="1" x14ac:dyDescent="0.25">
      <c r="A113" s="334" t="s">
        <v>475</v>
      </c>
      <c r="B113" s="36" t="s">
        <v>162</v>
      </c>
      <c r="C113" s="27"/>
      <c r="D113" s="295">
        <v>47.04</v>
      </c>
      <c r="E113" s="425">
        <v>0</v>
      </c>
      <c r="F113" s="426">
        <v>0</v>
      </c>
      <c r="G113" s="426">
        <v>10</v>
      </c>
      <c r="H113" s="426">
        <v>475.2</v>
      </c>
    </row>
    <row r="114" spans="1:8" s="7" customFormat="1" ht="26.25" thickBot="1" x14ac:dyDescent="0.25">
      <c r="A114" s="196" t="s">
        <v>313</v>
      </c>
      <c r="B114" s="201"/>
      <c r="C114" s="202"/>
      <c r="D114" s="317"/>
      <c r="E114" s="429">
        <v>0</v>
      </c>
      <c r="F114" s="265">
        <v>5211.2</v>
      </c>
      <c r="G114" s="265">
        <v>0</v>
      </c>
      <c r="H114" s="265">
        <v>3764</v>
      </c>
    </row>
    <row r="115" spans="1:8" s="7" customFormat="1" ht="24.75" thickBot="1" x14ac:dyDescent="0.25">
      <c r="A115" s="154" t="s">
        <v>58</v>
      </c>
      <c r="B115" s="179" t="s">
        <v>64</v>
      </c>
      <c r="C115" s="203">
        <v>1</v>
      </c>
      <c r="D115" s="292"/>
      <c r="E115" s="425">
        <v>2699.9</v>
      </c>
      <c r="F115" s="426">
        <v>5211.2</v>
      </c>
      <c r="G115" s="426">
        <v>2699.9</v>
      </c>
      <c r="H115" s="426">
        <v>3764</v>
      </c>
    </row>
    <row r="116" spans="1:8" ht="23.25" customHeight="1" thickBot="1" x14ac:dyDescent="0.25">
      <c r="A116" s="572" t="s">
        <v>61</v>
      </c>
      <c r="B116" s="573"/>
      <c r="C116" s="573"/>
      <c r="D116" s="574"/>
      <c r="E116" s="538"/>
      <c r="F116" s="519">
        <v>286214.09999999998</v>
      </c>
      <c r="G116" s="239"/>
      <c r="H116" s="265">
        <v>285340.48143999994</v>
      </c>
    </row>
    <row r="117" spans="1:8" s="7" customFormat="1" ht="26.25" thickBot="1" x14ac:dyDescent="0.25">
      <c r="A117" s="214" t="s">
        <v>316</v>
      </c>
      <c r="B117" s="100"/>
      <c r="C117" s="101"/>
      <c r="D117" s="319"/>
      <c r="E117" s="539">
        <v>272.5</v>
      </c>
      <c r="F117" s="431">
        <v>151148.93</v>
      </c>
      <c r="G117" s="239">
        <v>272.5</v>
      </c>
      <c r="H117" s="265">
        <v>150395.1966</v>
      </c>
    </row>
    <row r="118" spans="1:8" s="7" customFormat="1" ht="16.5" x14ac:dyDescent="0.2">
      <c r="A118" s="410" t="s">
        <v>231</v>
      </c>
      <c r="B118" s="64" t="s">
        <v>64</v>
      </c>
      <c r="C118" s="87" t="s">
        <v>337</v>
      </c>
      <c r="D118" s="309" t="s">
        <v>317</v>
      </c>
      <c r="E118" s="425">
        <f>E117</f>
        <v>272.5</v>
      </c>
      <c r="F118" s="426">
        <f>F117-F119</f>
        <v>148038.65</v>
      </c>
      <c r="G118" s="426">
        <v>2699.9</v>
      </c>
      <c r="H118" s="426">
        <v>147333.51</v>
      </c>
    </row>
    <row r="119" spans="1:8" ht="24.75" thickBot="1" x14ac:dyDescent="0.25">
      <c r="A119" s="215" t="s">
        <v>331</v>
      </c>
      <c r="B119" s="14" t="s">
        <v>64</v>
      </c>
      <c r="C119" s="88">
        <v>12</v>
      </c>
      <c r="D119" s="381">
        <v>9.6000000000000002E-2</v>
      </c>
      <c r="E119" s="425">
        <v>2699.9</v>
      </c>
      <c r="F119" s="426">
        <v>3110.28</v>
      </c>
      <c r="G119" s="426">
        <v>2699.9</v>
      </c>
      <c r="H119" s="426">
        <v>3061.6866</v>
      </c>
    </row>
    <row r="120" spans="1:8" ht="51.75" thickBot="1" x14ac:dyDescent="0.25">
      <c r="A120" s="216" t="s">
        <v>318</v>
      </c>
      <c r="B120" s="63" t="s">
        <v>64</v>
      </c>
      <c r="C120" s="411" t="s">
        <v>70</v>
      </c>
      <c r="D120" s="290" t="s">
        <v>317</v>
      </c>
      <c r="E120" s="429">
        <v>1858</v>
      </c>
      <c r="F120" s="265">
        <v>112264.51</v>
      </c>
      <c r="G120" s="424">
        <v>2699.9</v>
      </c>
      <c r="H120" s="265">
        <v>111856.81999999999</v>
      </c>
    </row>
    <row r="121" spans="1:8" s="9" customFormat="1" ht="64.5" thickBot="1" x14ac:dyDescent="0.25">
      <c r="A121" s="217" t="s">
        <v>319</v>
      </c>
      <c r="B121" s="281" t="s">
        <v>64</v>
      </c>
      <c r="C121" s="82">
        <v>1</v>
      </c>
      <c r="D121" s="405">
        <v>3.4666666666666665E-3</v>
      </c>
      <c r="E121" s="429">
        <v>2699.9</v>
      </c>
      <c r="F121" s="265">
        <v>121.5</v>
      </c>
      <c r="G121" s="424">
        <v>2699.9</v>
      </c>
      <c r="H121" s="265">
        <v>112.31584000000001</v>
      </c>
    </row>
    <row r="122" spans="1:8" s="9" customFormat="1" ht="39" thickBot="1" x14ac:dyDescent="0.25">
      <c r="A122" s="196" t="s">
        <v>320</v>
      </c>
      <c r="B122" s="282" t="s">
        <v>64</v>
      </c>
      <c r="C122" s="84">
        <v>12</v>
      </c>
      <c r="D122" s="321">
        <v>0.77</v>
      </c>
      <c r="E122" s="429">
        <v>2699.9</v>
      </c>
      <c r="F122" s="265">
        <v>22679.16</v>
      </c>
      <c r="G122" s="424">
        <v>2699.9</v>
      </c>
      <c r="H122" s="265">
        <v>22976.148999999998</v>
      </c>
    </row>
    <row r="123" spans="1:8" s="7" customFormat="1" ht="15.75" thickBot="1" x14ac:dyDescent="0.25">
      <c r="A123" s="218" t="s">
        <v>62</v>
      </c>
      <c r="B123" s="219"/>
      <c r="C123" s="220"/>
      <c r="D123" s="406"/>
      <c r="E123" s="429">
        <v>2699.9</v>
      </c>
      <c r="F123" s="265">
        <v>157458.17000000001</v>
      </c>
      <c r="G123" s="265">
        <v>2699.9</v>
      </c>
      <c r="H123" s="265">
        <v>155109.25733333334</v>
      </c>
    </row>
    <row r="124" spans="1:8" s="21" customFormat="1" ht="18" thickBot="1" x14ac:dyDescent="0.25">
      <c r="A124" s="114" t="s">
        <v>321</v>
      </c>
      <c r="B124" s="158" t="s">
        <v>64</v>
      </c>
      <c r="C124" s="105">
        <v>12</v>
      </c>
      <c r="D124" s="396">
        <v>4.8600000000000003</v>
      </c>
      <c r="E124" s="425">
        <v>2699.9</v>
      </c>
      <c r="F124" s="426">
        <v>157458.17000000001</v>
      </c>
      <c r="G124" s="426">
        <v>2699.9</v>
      </c>
      <c r="H124" s="426">
        <v>155109.25733333334</v>
      </c>
    </row>
    <row r="125" spans="1:8" s="7" customFormat="1" ht="15.75" thickBot="1" x14ac:dyDescent="0.25">
      <c r="A125" s="235" t="s">
        <v>469</v>
      </c>
      <c r="B125" s="63"/>
      <c r="C125" s="51"/>
      <c r="D125" s="328"/>
      <c r="E125" s="23"/>
      <c r="F125" s="265">
        <v>563581.41</v>
      </c>
      <c r="G125" s="537"/>
      <c r="H125" s="265">
        <v>654535.27656333323</v>
      </c>
    </row>
    <row r="126" spans="1:8" s="7" customFormat="1" x14ac:dyDescent="0.2">
      <c r="A126" s="25"/>
      <c r="B126" s="81"/>
      <c r="C126" s="12"/>
      <c r="D126" s="5"/>
      <c r="E126" s="103"/>
      <c r="F126" s="103"/>
      <c r="G126" s="103"/>
      <c r="H126" s="103"/>
    </row>
    <row r="127" spans="1:8" s="21" customFormat="1" x14ac:dyDescent="0.2">
      <c r="A127" s="288" t="s">
        <v>476</v>
      </c>
      <c r="B127" s="289"/>
      <c r="C127" s="55"/>
      <c r="D127" s="5"/>
      <c r="E127" s="447"/>
      <c r="F127" s="447"/>
      <c r="G127" s="447"/>
      <c r="H127" s="447"/>
    </row>
    <row r="128" spans="1:8" s="21" customFormat="1" x14ac:dyDescent="0.2">
      <c r="A128" s="288"/>
      <c r="B128" s="289"/>
      <c r="C128" s="55"/>
      <c r="D128" s="5"/>
      <c r="E128" s="447"/>
      <c r="F128" s="447"/>
      <c r="G128" s="447"/>
      <c r="H128" s="447"/>
    </row>
    <row r="129" spans="1:8" s="21" customFormat="1" x14ac:dyDescent="0.2">
      <c r="A129" s="288" t="s">
        <v>477</v>
      </c>
      <c r="B129" s="289"/>
      <c r="C129" s="55"/>
      <c r="D129" s="5"/>
      <c r="E129" s="447"/>
      <c r="F129" s="447"/>
      <c r="G129" s="447"/>
      <c r="H129" s="447"/>
    </row>
    <row r="130" spans="1:8" s="7" customFormat="1" x14ac:dyDescent="0.2">
      <c r="A130" s="25"/>
      <c r="B130" s="81"/>
      <c r="C130" s="12"/>
      <c r="D130" s="67"/>
      <c r="E130" s="103"/>
      <c r="F130" s="103"/>
      <c r="G130" s="103"/>
      <c r="H130" s="103"/>
    </row>
    <row r="131" spans="1:8" s="7" customFormat="1" x14ac:dyDescent="0.2">
      <c r="A131" s="25"/>
      <c r="B131" s="81"/>
      <c r="C131" s="12"/>
      <c r="D131" s="67"/>
      <c r="E131" s="103"/>
      <c r="F131" s="103"/>
      <c r="G131" s="103"/>
      <c r="H131" s="103"/>
    </row>
    <row r="132" spans="1:8" s="7" customFormat="1" x14ac:dyDescent="0.2">
      <c r="A132" s="25"/>
      <c r="B132" s="81"/>
      <c r="C132" s="12"/>
      <c r="D132" s="67"/>
      <c r="E132" s="103"/>
      <c r="F132" s="103"/>
      <c r="G132" s="103"/>
      <c r="H132" s="103"/>
    </row>
    <row r="133" spans="1:8" x14ac:dyDescent="0.2">
      <c r="A133" s="25"/>
      <c r="B133" s="81"/>
      <c r="C133" s="12"/>
    </row>
    <row r="134" spans="1:8" x14ac:dyDescent="0.2">
      <c r="A134" s="25"/>
      <c r="B134" s="81"/>
      <c r="C134" s="12"/>
    </row>
    <row r="135" spans="1:8" s="7" customFormat="1" x14ac:dyDescent="0.2">
      <c r="A135" s="25"/>
      <c r="B135" s="81"/>
      <c r="C135" s="12"/>
      <c r="D135" s="67"/>
      <c r="E135" s="103"/>
      <c r="F135" s="103"/>
      <c r="G135" s="103"/>
      <c r="H135" s="103"/>
    </row>
    <row r="136" spans="1:8" s="7" customFormat="1" x14ac:dyDescent="0.2">
      <c r="A136" s="25"/>
      <c r="B136" s="81"/>
      <c r="C136" s="12"/>
      <c r="D136" s="67"/>
      <c r="E136" s="103"/>
      <c r="F136" s="103"/>
      <c r="G136" s="103"/>
      <c r="H136" s="103"/>
    </row>
    <row r="137" spans="1:8" s="7" customFormat="1" x14ac:dyDescent="0.2">
      <c r="A137" s="6"/>
      <c r="B137" s="81"/>
      <c r="C137" s="12"/>
      <c r="D137" s="67"/>
      <c r="E137" s="103"/>
      <c r="F137" s="103"/>
      <c r="G137" s="103"/>
      <c r="H137" s="103"/>
    </row>
    <row r="138" spans="1:8" x14ac:dyDescent="0.2">
      <c r="B138" s="81"/>
      <c r="C138" s="12"/>
      <c r="E138" s="102"/>
      <c r="F138" s="102"/>
      <c r="G138" s="102"/>
      <c r="H138" s="102"/>
    </row>
    <row r="139" spans="1:8" s="7" customFormat="1" x14ac:dyDescent="0.2">
      <c r="A139" s="6"/>
      <c r="B139" s="67"/>
      <c r="C139" s="13"/>
      <c r="D139" s="67"/>
      <c r="E139" s="103"/>
      <c r="F139" s="103"/>
      <c r="G139" s="103"/>
      <c r="H139" s="103"/>
    </row>
    <row r="140" spans="1:8" s="7" customFormat="1" x14ac:dyDescent="0.2">
      <c r="A140" s="6"/>
      <c r="B140" s="67"/>
      <c r="C140" s="13"/>
      <c r="D140" s="67"/>
      <c r="E140" s="103"/>
      <c r="F140" s="103"/>
      <c r="G140" s="103"/>
      <c r="H140" s="103"/>
    </row>
    <row r="141" spans="1:8" s="7" customFormat="1" x14ac:dyDescent="0.2">
      <c r="A141" s="6"/>
      <c r="B141" s="67"/>
      <c r="C141" s="13"/>
      <c r="D141" s="67"/>
      <c r="E141" s="103"/>
      <c r="F141" s="103"/>
      <c r="G141" s="103"/>
      <c r="H141" s="103"/>
    </row>
    <row r="142" spans="1:8" s="7" customFormat="1" x14ac:dyDescent="0.2">
      <c r="A142" s="6"/>
      <c r="B142" s="67"/>
      <c r="C142" s="13"/>
      <c r="D142" s="67"/>
      <c r="E142" s="103"/>
      <c r="F142" s="103"/>
      <c r="G142" s="103"/>
      <c r="H142" s="103"/>
    </row>
    <row r="143" spans="1:8" s="7" customFormat="1" x14ac:dyDescent="0.2">
      <c r="A143" s="6"/>
      <c r="B143" s="67"/>
      <c r="C143" s="13"/>
      <c r="D143" s="67"/>
      <c r="E143" s="103"/>
      <c r="F143" s="103"/>
      <c r="G143" s="103"/>
      <c r="H143" s="103"/>
    </row>
    <row r="150" spans="1:4" x14ac:dyDescent="0.2">
      <c r="A150" s="1"/>
      <c r="B150" s="1"/>
      <c r="C150" s="1"/>
      <c r="D150" s="103"/>
    </row>
    <row r="151" spans="1:4" x14ac:dyDescent="0.2">
      <c r="A151" s="1"/>
      <c r="B151" s="1"/>
      <c r="C151" s="1"/>
      <c r="D151" s="103"/>
    </row>
    <row r="152" spans="1:4" x14ac:dyDescent="0.2">
      <c r="A152" s="1"/>
      <c r="B152" s="1"/>
      <c r="C152" s="1"/>
      <c r="D152" s="103"/>
    </row>
    <row r="153" spans="1:4" x14ac:dyDescent="0.2">
      <c r="A153" s="1"/>
      <c r="B153" s="1"/>
      <c r="C153" s="1"/>
      <c r="D153" s="103"/>
    </row>
    <row r="154" spans="1:4" x14ac:dyDescent="0.2">
      <c r="A154" s="1"/>
      <c r="B154" s="1"/>
      <c r="C154" s="1"/>
      <c r="D154" s="103"/>
    </row>
    <row r="155" spans="1:4" x14ac:dyDescent="0.2">
      <c r="A155" s="1"/>
      <c r="B155" s="1"/>
      <c r="C155" s="1"/>
      <c r="D155" s="103"/>
    </row>
    <row r="156" spans="1:4" x14ac:dyDescent="0.2">
      <c r="A156" s="1"/>
      <c r="B156" s="1"/>
      <c r="C156" s="1"/>
      <c r="D156" s="103"/>
    </row>
    <row r="157" spans="1:4" x14ac:dyDescent="0.2">
      <c r="A157" s="1"/>
      <c r="B157" s="1"/>
      <c r="C157" s="1"/>
      <c r="D157" s="103"/>
    </row>
    <row r="158" spans="1:4" x14ac:dyDescent="0.2">
      <c r="A158" s="1"/>
      <c r="B158" s="1"/>
      <c r="C158" s="1"/>
      <c r="D158" s="103"/>
    </row>
    <row r="159" spans="1:4" x14ac:dyDescent="0.2">
      <c r="A159" s="1"/>
      <c r="B159" s="1"/>
      <c r="C159" s="1"/>
      <c r="D159" s="103"/>
    </row>
    <row r="160" spans="1:4" x14ac:dyDescent="0.2">
      <c r="A160" s="1"/>
      <c r="B160" s="1"/>
      <c r="C160" s="1"/>
      <c r="D160" s="103"/>
    </row>
    <row r="161" spans="1:4" x14ac:dyDescent="0.2">
      <c r="A161" s="1"/>
      <c r="B161" s="1"/>
      <c r="C161" s="1"/>
      <c r="D161" s="103"/>
    </row>
    <row r="162" spans="1:4" x14ac:dyDescent="0.2">
      <c r="A162" s="1"/>
      <c r="B162" s="1"/>
      <c r="C162" s="1"/>
      <c r="D162" s="103"/>
    </row>
    <row r="163" spans="1:4" x14ac:dyDescent="0.2">
      <c r="A163" s="1"/>
      <c r="B163" s="1"/>
      <c r="C163" s="1"/>
      <c r="D163" s="103"/>
    </row>
    <row r="164" spans="1:4" x14ac:dyDescent="0.2">
      <c r="A164" s="1"/>
      <c r="B164" s="1"/>
      <c r="C164" s="1"/>
      <c r="D164" s="103"/>
    </row>
    <row r="170" spans="1:4" x14ac:dyDescent="0.2">
      <c r="A170" s="1"/>
      <c r="B170" s="1"/>
      <c r="C170" s="1"/>
      <c r="D170" s="66"/>
    </row>
    <row r="171" spans="1:4" x14ac:dyDescent="0.2">
      <c r="A171" s="1"/>
      <c r="B171" s="1"/>
      <c r="C171" s="1"/>
      <c r="D171" s="66"/>
    </row>
  </sheetData>
  <mergeCells count="9">
    <mergeCell ref="A26:D26"/>
    <mergeCell ref="A54:D54"/>
    <mergeCell ref="A116:D116"/>
    <mergeCell ref="A1:D1"/>
    <mergeCell ref="E22:H22"/>
    <mergeCell ref="E23:H23"/>
    <mergeCell ref="C22:C24"/>
    <mergeCell ref="E24:F24"/>
    <mergeCell ref="G2:H2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4"/>
  <sheetViews>
    <sheetView showZeros="0" topLeftCell="A22" workbookViewId="0">
      <selection activeCell="F32" sqref="F32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4.42578125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156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-619191.53364464501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907842.46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907842.46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749253.46</v>
      </c>
    </row>
    <row r="8" spans="1:8" x14ac:dyDescent="0.2">
      <c r="A8" s="237" t="s">
        <v>158</v>
      </c>
      <c r="B8" s="5"/>
      <c r="C8" s="12"/>
      <c r="D8" s="5"/>
      <c r="E8" s="5"/>
      <c r="F8" s="5"/>
      <c r="G8" s="5"/>
      <c r="H8" s="414">
        <v>158589</v>
      </c>
    </row>
    <row r="9" spans="1:8" x14ac:dyDescent="0.2">
      <c r="A9" s="15" t="s">
        <v>160</v>
      </c>
      <c r="B9" s="77"/>
      <c r="C9" s="78"/>
      <c r="D9" s="77"/>
      <c r="E9" s="94"/>
      <c r="F9" s="94"/>
      <c r="G9" s="94"/>
      <c r="H9" s="415">
        <v>1307657.5690866667</v>
      </c>
    </row>
    <row r="10" spans="1:8" x14ac:dyDescent="0.2">
      <c r="A10" s="130" t="s">
        <v>473</v>
      </c>
      <c r="B10" s="5"/>
      <c r="C10" s="55"/>
      <c r="D10" s="5"/>
      <c r="E10" s="96"/>
      <c r="F10" s="96"/>
      <c r="G10" s="96"/>
      <c r="H10" s="416">
        <v>-1019006.6427313117</v>
      </c>
    </row>
    <row r="11" spans="1:8" x14ac:dyDescent="0.2">
      <c r="A11" s="2"/>
      <c r="B11" s="5"/>
      <c r="C11" s="55"/>
      <c r="D11" s="5"/>
      <c r="E11" s="96"/>
      <c r="F11" s="96"/>
      <c r="G11" s="96"/>
      <c r="H11" s="417"/>
    </row>
    <row r="12" spans="1:8" ht="25.5" x14ac:dyDescent="0.2">
      <c r="A12" s="385" t="s">
        <v>159</v>
      </c>
      <c r="B12" s="77"/>
      <c r="C12" s="78"/>
      <c r="D12" s="77"/>
      <c r="E12" s="94"/>
      <c r="F12" s="94"/>
      <c r="G12" s="94"/>
      <c r="H12" s="418"/>
    </row>
    <row r="13" spans="1:8" x14ac:dyDescent="0.2">
      <c r="A13" s="3" t="s">
        <v>436</v>
      </c>
      <c r="B13" s="75"/>
      <c r="C13" s="55"/>
      <c r="D13" s="5"/>
      <c r="E13" s="96"/>
      <c r="F13" s="96"/>
      <c r="G13" s="96"/>
      <c r="H13" s="412">
        <v>-919465.59364464495</v>
      </c>
    </row>
    <row r="14" spans="1:8" x14ac:dyDescent="0.2">
      <c r="A14" s="24" t="s">
        <v>247</v>
      </c>
      <c r="B14" s="5"/>
      <c r="C14" s="55"/>
      <c r="D14" s="5"/>
      <c r="E14" s="96"/>
      <c r="F14" s="96"/>
      <c r="G14" s="96"/>
      <c r="H14" s="413">
        <v>887651.72472773353</v>
      </c>
    </row>
    <row r="15" spans="1:8" x14ac:dyDescent="0.2">
      <c r="A15" s="130" t="s">
        <v>245</v>
      </c>
      <c r="B15" s="5"/>
      <c r="C15" s="55"/>
      <c r="D15" s="5"/>
      <c r="E15" s="96"/>
      <c r="F15" s="96"/>
      <c r="G15" s="96"/>
      <c r="H15" s="415">
        <v>887651.72472773353</v>
      </c>
    </row>
    <row r="16" spans="1:8" x14ac:dyDescent="0.2">
      <c r="A16" s="130" t="s">
        <v>246</v>
      </c>
      <c r="B16" s="5"/>
      <c r="C16" s="55"/>
      <c r="D16" s="5"/>
      <c r="E16" s="96"/>
      <c r="F16" s="96"/>
      <c r="G16" s="96"/>
      <c r="H16" s="415">
        <v>732869.02</v>
      </c>
    </row>
    <row r="17" spans="1:8" x14ac:dyDescent="0.2">
      <c r="A17" s="237" t="s">
        <v>158</v>
      </c>
      <c r="B17" s="5"/>
      <c r="C17" s="12"/>
      <c r="D17" s="5"/>
      <c r="E17" s="96"/>
      <c r="F17" s="96"/>
      <c r="G17" s="96"/>
      <c r="H17" s="415">
        <v>154782.70472773357</v>
      </c>
    </row>
    <row r="18" spans="1:8" x14ac:dyDescent="0.2">
      <c r="A18" s="130" t="s">
        <v>332</v>
      </c>
      <c r="B18" s="5"/>
      <c r="C18" s="12"/>
      <c r="D18" s="5"/>
      <c r="E18" s="96"/>
      <c r="F18" s="96"/>
      <c r="G18" s="96"/>
      <c r="H18" s="413">
        <v>-31813.868916911422</v>
      </c>
    </row>
    <row r="19" spans="1:8" x14ac:dyDescent="0.2">
      <c r="A19" s="15" t="s">
        <v>161</v>
      </c>
      <c r="B19" s="77"/>
      <c r="C19" s="78"/>
      <c r="D19" s="77"/>
      <c r="E19" s="94"/>
      <c r="F19" s="94"/>
      <c r="G19" s="94"/>
      <c r="H19" s="415">
        <v>1307657.5690866667</v>
      </c>
    </row>
    <row r="20" spans="1:8" x14ac:dyDescent="0.2">
      <c r="A20" s="130" t="s">
        <v>474</v>
      </c>
      <c r="B20" s="5"/>
      <c r="C20" s="55"/>
      <c r="D20" s="5"/>
      <c r="E20" s="96"/>
      <c r="F20" s="96"/>
      <c r="G20" s="96"/>
      <c r="H20" s="416">
        <v>-1339471.4380035782</v>
      </c>
    </row>
    <row r="21" spans="1:8" ht="13.5" thickBot="1" x14ac:dyDescent="0.25">
      <c r="A21" s="126"/>
      <c r="B21" s="5"/>
      <c r="C21" s="55"/>
      <c r="D21" s="5"/>
      <c r="E21" s="12"/>
      <c r="F21" s="12"/>
      <c r="G21" s="12"/>
      <c r="H21" s="12"/>
    </row>
    <row r="22" spans="1:8" ht="15.75" thickBot="1" x14ac:dyDescent="0.25">
      <c r="A22" s="79" t="s">
        <v>5</v>
      </c>
      <c r="B22" s="69"/>
      <c r="C22" s="582" t="s">
        <v>8</v>
      </c>
      <c r="D22" s="99" t="s">
        <v>7</v>
      </c>
      <c r="E22" s="594" t="s">
        <v>214</v>
      </c>
      <c r="F22" s="595"/>
      <c r="G22" s="595"/>
      <c r="H22" s="596"/>
    </row>
    <row r="23" spans="1:8" ht="17.25" customHeight="1" thickBot="1" x14ac:dyDescent="0.25">
      <c r="A23" s="80"/>
      <c r="B23" s="390" t="s">
        <v>6</v>
      </c>
      <c r="C23" s="583"/>
      <c r="D23" s="99" t="s">
        <v>9</v>
      </c>
      <c r="E23" s="579" t="s">
        <v>156</v>
      </c>
      <c r="F23" s="580"/>
      <c r="G23" s="580"/>
      <c r="H23" s="581"/>
    </row>
    <row r="24" spans="1:8" ht="38.25" customHeight="1" thickBot="1" x14ac:dyDescent="0.25">
      <c r="A24" s="128" t="s">
        <v>464</v>
      </c>
      <c r="B24" s="391" t="s">
        <v>10</v>
      </c>
      <c r="C24" s="584"/>
      <c r="D24" s="389" t="s">
        <v>11</v>
      </c>
      <c r="E24" s="585" t="s">
        <v>2</v>
      </c>
      <c r="F24" s="586"/>
      <c r="G24" s="419" t="s">
        <v>0</v>
      </c>
      <c r="H24" s="420"/>
    </row>
    <row r="25" spans="1:8" s="384" customFormat="1" ht="16.5" customHeight="1" thickBot="1" x14ac:dyDescent="0.25">
      <c r="A25" s="108"/>
      <c r="B25" s="118"/>
      <c r="C25" s="29"/>
      <c r="D25" s="118"/>
      <c r="E25" s="31" t="s">
        <v>1</v>
      </c>
      <c r="F25" s="421" t="s">
        <v>422</v>
      </c>
      <c r="G25" s="422" t="s">
        <v>1</v>
      </c>
      <c r="H25" s="421" t="s">
        <v>422</v>
      </c>
    </row>
    <row r="26" spans="1:8" s="7" customFormat="1" ht="43.5" customHeight="1" thickBot="1" x14ac:dyDescent="0.25">
      <c r="A26" s="566" t="s">
        <v>26</v>
      </c>
      <c r="B26" s="567"/>
      <c r="C26" s="567"/>
      <c r="D26" s="568"/>
      <c r="E26" s="423"/>
      <c r="F26" s="387">
        <v>35287.56</v>
      </c>
      <c r="G26" s="388"/>
      <c r="H26" s="387">
        <v>432179.09025999997</v>
      </c>
    </row>
    <row r="27" spans="1:8" s="7" customFormat="1" ht="13.5" thickBot="1" x14ac:dyDescent="0.25">
      <c r="A27" s="131" t="s">
        <v>27</v>
      </c>
      <c r="B27" s="132"/>
      <c r="C27" s="132"/>
      <c r="D27" s="290"/>
      <c r="E27" s="424">
        <v>4018.6</v>
      </c>
      <c r="F27" s="265">
        <v>36.57</v>
      </c>
      <c r="G27" s="238">
        <v>4018.6</v>
      </c>
      <c r="H27" s="238">
        <v>36.56926</v>
      </c>
    </row>
    <row r="28" spans="1:8" s="7" customFormat="1" ht="68.25" thickBot="1" x14ac:dyDescent="0.25">
      <c r="A28" s="26" t="s">
        <v>28</v>
      </c>
      <c r="B28" s="93" t="s">
        <v>63</v>
      </c>
      <c r="C28" s="240" t="s">
        <v>13</v>
      </c>
      <c r="D28" s="291">
        <v>9.1000000000000004E-3</v>
      </c>
      <c r="E28" s="425">
        <v>4018.6</v>
      </c>
      <c r="F28" s="426">
        <v>36.57</v>
      </c>
      <c r="G28" s="426">
        <v>4018.6</v>
      </c>
      <c r="H28" s="426">
        <v>36.56926</v>
      </c>
    </row>
    <row r="29" spans="1:8" s="9" customFormat="1" ht="13.5" thickBot="1" x14ac:dyDescent="0.25">
      <c r="A29" s="243" t="s">
        <v>29</v>
      </c>
      <c r="B29" s="244"/>
      <c r="C29" s="244"/>
      <c r="D29" s="290"/>
      <c r="E29" s="429">
        <v>46.9</v>
      </c>
      <c r="F29" s="238">
        <v>593.93000000000006</v>
      </c>
      <c r="G29" s="238">
        <v>46.9</v>
      </c>
      <c r="H29" s="238">
        <f>H30+H31</f>
        <v>593.37080000000003</v>
      </c>
    </row>
    <row r="30" spans="1:8" s="17" customFormat="1" ht="56.25" x14ac:dyDescent="0.2">
      <c r="A30" s="26" t="s">
        <v>30</v>
      </c>
      <c r="B30" s="38" t="s">
        <v>4</v>
      </c>
      <c r="C30" s="245">
        <v>12</v>
      </c>
      <c r="D30" s="294">
        <v>0.21199999999999999</v>
      </c>
      <c r="E30" s="425">
        <v>46.9</v>
      </c>
      <c r="F30" s="426">
        <v>119.31</v>
      </c>
      <c r="G30" s="426">
        <v>46.9</v>
      </c>
      <c r="H30" s="426">
        <v>118.75080000000001</v>
      </c>
    </row>
    <row r="31" spans="1:8" s="7" customFormat="1" x14ac:dyDescent="0.2">
      <c r="A31" s="246" t="s">
        <v>292</v>
      </c>
      <c r="B31" s="181"/>
      <c r="C31" s="195" t="s">
        <v>66</v>
      </c>
      <c r="D31" s="292"/>
      <c r="E31" s="425">
        <v>0</v>
      </c>
      <c r="F31" s="436">
        <v>474.62</v>
      </c>
      <c r="G31" s="276">
        <v>0</v>
      </c>
      <c r="H31" s="276">
        <f>H32</f>
        <v>474.62</v>
      </c>
    </row>
    <row r="32" spans="1:8" s="7" customFormat="1" ht="13.5" thickBot="1" x14ac:dyDescent="0.25">
      <c r="A32" s="134" t="s">
        <v>234</v>
      </c>
      <c r="B32" s="135" t="s">
        <v>3</v>
      </c>
      <c r="C32" s="138">
        <v>1</v>
      </c>
      <c r="D32" s="392">
        <v>474.62</v>
      </c>
      <c r="E32" s="425">
        <v>1</v>
      </c>
      <c r="F32" s="426">
        <v>474.62</v>
      </c>
      <c r="G32" s="426">
        <v>1</v>
      </c>
      <c r="H32" s="426">
        <v>474.62</v>
      </c>
    </row>
    <row r="33" spans="1:8" s="9" customFormat="1" ht="26.25" thickBot="1" x14ac:dyDescent="0.25">
      <c r="A33" s="44" t="s">
        <v>31</v>
      </c>
      <c r="B33" s="31"/>
      <c r="C33" s="43"/>
      <c r="D33" s="290"/>
      <c r="E33" s="429">
        <v>4018.6</v>
      </c>
      <c r="F33" s="238">
        <v>36.57</v>
      </c>
      <c r="G33" s="238">
        <v>4018.6</v>
      </c>
      <c r="H33" s="238">
        <v>0</v>
      </c>
    </row>
    <row r="34" spans="1:8" s="7" customFormat="1" ht="68.25" thickBot="1" x14ac:dyDescent="0.25">
      <c r="A34" s="26" t="s">
        <v>32</v>
      </c>
      <c r="B34" s="38" t="s">
        <v>64</v>
      </c>
      <c r="C34" s="245" t="s">
        <v>13</v>
      </c>
      <c r="D34" s="393">
        <v>9.1000000000000004E-3</v>
      </c>
      <c r="E34" s="425">
        <v>4018.6</v>
      </c>
      <c r="F34" s="426">
        <v>36.57</v>
      </c>
      <c r="G34" s="426">
        <v>4018.6</v>
      </c>
      <c r="H34" s="426">
        <v>0</v>
      </c>
    </row>
    <row r="35" spans="1:8" s="9" customFormat="1" ht="26.25" thickBot="1" x14ac:dyDescent="0.25">
      <c r="A35" s="140" t="s">
        <v>34</v>
      </c>
      <c r="B35" s="141"/>
      <c r="C35" s="142"/>
      <c r="D35" s="296"/>
      <c r="E35" s="429">
        <v>4018.6</v>
      </c>
      <c r="F35" s="238">
        <v>638.96</v>
      </c>
      <c r="G35" s="238">
        <v>4018.6</v>
      </c>
      <c r="H35" s="238">
        <v>0</v>
      </c>
    </row>
    <row r="36" spans="1:8" s="7" customFormat="1" ht="66.75" customHeight="1" thickBot="1" x14ac:dyDescent="0.25">
      <c r="A36" s="26" t="s">
        <v>35</v>
      </c>
      <c r="B36" s="38" t="s">
        <v>64</v>
      </c>
      <c r="C36" s="245" t="s">
        <v>13</v>
      </c>
      <c r="D36" s="395">
        <v>0.159</v>
      </c>
      <c r="E36" s="425">
        <v>4018.6</v>
      </c>
      <c r="F36" s="426">
        <v>638.96</v>
      </c>
      <c r="G36" s="426">
        <v>4018.6</v>
      </c>
      <c r="H36" s="426">
        <v>0</v>
      </c>
    </row>
    <row r="37" spans="1:8" s="9" customFormat="1" ht="26.25" thickBot="1" x14ac:dyDescent="0.25">
      <c r="A37" s="44" t="s">
        <v>36</v>
      </c>
      <c r="B37" s="373"/>
      <c r="C37" s="374"/>
      <c r="D37" s="375"/>
      <c r="E37" s="501">
        <v>1050</v>
      </c>
      <c r="F37" s="502">
        <v>31320.17</v>
      </c>
      <c r="G37" s="515"/>
      <c r="H37" s="284">
        <v>428236.41000000003</v>
      </c>
    </row>
    <row r="38" spans="1:8" s="7" customFormat="1" ht="24" x14ac:dyDescent="0.2">
      <c r="A38" s="143" t="s">
        <v>14</v>
      </c>
      <c r="B38" s="120" t="s">
        <v>4</v>
      </c>
      <c r="C38" s="379">
        <v>2</v>
      </c>
      <c r="D38" s="497">
        <v>0.77</v>
      </c>
      <c r="E38" s="504">
        <v>1050</v>
      </c>
      <c r="F38" s="510">
        <v>1617</v>
      </c>
      <c r="G38" s="504">
        <f>E38</f>
        <v>1050</v>
      </c>
      <c r="H38" s="505">
        <v>1617</v>
      </c>
    </row>
    <row r="39" spans="1:8" s="7" customFormat="1" ht="24" x14ac:dyDescent="0.2">
      <c r="A39" s="183" t="s">
        <v>268</v>
      </c>
      <c r="B39" s="14" t="s">
        <v>4</v>
      </c>
      <c r="C39" s="138">
        <v>4</v>
      </c>
      <c r="D39" s="498">
        <v>9.4E-2</v>
      </c>
      <c r="E39" s="506">
        <v>1050</v>
      </c>
      <c r="F39" s="511">
        <v>394.8</v>
      </c>
      <c r="G39" s="506">
        <f>E39</f>
        <v>1050</v>
      </c>
      <c r="H39" s="428">
        <v>197.4</v>
      </c>
    </row>
    <row r="40" spans="1:8" s="7" customFormat="1" ht="18.75" customHeight="1" x14ac:dyDescent="0.2">
      <c r="A40" s="370" t="s">
        <v>33</v>
      </c>
      <c r="B40" s="14" t="s">
        <v>4</v>
      </c>
      <c r="C40" s="230" t="s">
        <v>67</v>
      </c>
      <c r="D40" s="499"/>
      <c r="E40" s="507"/>
      <c r="F40" s="512">
        <v>29308.37</v>
      </c>
      <c r="G40" s="516"/>
      <c r="H40" s="276">
        <v>426422.01</v>
      </c>
    </row>
    <row r="41" spans="1:8" s="7" customFormat="1" x14ac:dyDescent="0.2">
      <c r="A41" s="248" t="s">
        <v>382</v>
      </c>
      <c r="B41" s="14" t="s">
        <v>4</v>
      </c>
      <c r="C41" s="138">
        <v>1</v>
      </c>
      <c r="D41" s="500" t="s">
        <v>478</v>
      </c>
      <c r="E41" s="506">
        <v>0</v>
      </c>
      <c r="F41" s="511">
        <v>0</v>
      </c>
      <c r="G41" s="506">
        <v>325.54000000000002</v>
      </c>
      <c r="H41" s="428">
        <v>380165.56</v>
      </c>
    </row>
    <row r="42" spans="1:8" s="7" customFormat="1" x14ac:dyDescent="0.2">
      <c r="A42" s="372" t="s">
        <v>269</v>
      </c>
      <c r="B42" s="36"/>
      <c r="C42" s="27"/>
      <c r="D42" s="499"/>
      <c r="E42" s="507"/>
      <c r="F42" s="513">
        <v>29308.37</v>
      </c>
      <c r="G42" s="517"/>
      <c r="H42" s="276">
        <v>46256.45</v>
      </c>
    </row>
    <row r="43" spans="1:8" s="7" customFormat="1" ht="17.25" thickBot="1" x14ac:dyDescent="0.25">
      <c r="A43" s="144" t="s">
        <v>326</v>
      </c>
      <c r="B43" s="35" t="s">
        <v>456</v>
      </c>
      <c r="C43" s="41"/>
      <c r="D43" s="518" t="s">
        <v>478</v>
      </c>
      <c r="E43" s="508">
        <v>0</v>
      </c>
      <c r="F43" s="514">
        <v>0</v>
      </c>
      <c r="G43" s="508">
        <v>17</v>
      </c>
      <c r="H43" s="509">
        <v>46256.45</v>
      </c>
    </row>
    <row r="44" spans="1:8" s="9" customFormat="1" ht="26.25" thickBot="1" x14ac:dyDescent="0.25">
      <c r="A44" s="488" t="s">
        <v>37</v>
      </c>
      <c r="B44" s="489"/>
      <c r="C44" s="490"/>
      <c r="D44" s="299"/>
      <c r="E44" s="503">
        <v>263.2</v>
      </c>
      <c r="F44" s="491">
        <v>136.86000000000001</v>
      </c>
      <c r="G44" s="491">
        <v>263.2</v>
      </c>
      <c r="H44" s="491">
        <v>136.864</v>
      </c>
    </row>
    <row r="45" spans="1:8" s="17" customFormat="1" ht="48.75" thickBot="1" x14ac:dyDescent="0.25">
      <c r="A45" s="484" t="s">
        <v>38</v>
      </c>
      <c r="B45" s="485" t="s">
        <v>4</v>
      </c>
      <c r="C45" s="486">
        <v>1</v>
      </c>
      <c r="D45" s="487">
        <v>0.52</v>
      </c>
      <c r="E45" s="425">
        <v>263.2</v>
      </c>
      <c r="F45" s="426">
        <v>136.86000000000001</v>
      </c>
      <c r="G45" s="426">
        <v>263.2</v>
      </c>
      <c r="H45" s="426">
        <v>136.864</v>
      </c>
    </row>
    <row r="46" spans="1:8" s="9" customFormat="1" ht="26.25" thickBot="1" x14ac:dyDescent="0.25">
      <c r="A46" s="148" t="s">
        <v>39</v>
      </c>
      <c r="B46" s="141"/>
      <c r="C46" s="142"/>
      <c r="D46" s="296"/>
      <c r="E46" s="429">
        <v>4018.6</v>
      </c>
      <c r="F46" s="265">
        <v>124.58</v>
      </c>
      <c r="G46" s="265">
        <v>4018.6</v>
      </c>
      <c r="H46" s="265">
        <v>124.5766</v>
      </c>
    </row>
    <row r="47" spans="1:8" s="7" customFormat="1" ht="35.25" customHeight="1" thickBot="1" x14ac:dyDescent="0.25">
      <c r="A47" s="26" t="s">
        <v>40</v>
      </c>
      <c r="B47" s="253" t="s">
        <v>64</v>
      </c>
      <c r="C47" s="27" t="s">
        <v>68</v>
      </c>
      <c r="D47" s="395">
        <v>3.1E-2</v>
      </c>
      <c r="E47" s="425">
        <v>4018.6</v>
      </c>
      <c r="F47" s="426">
        <v>124.58</v>
      </c>
      <c r="G47" s="426">
        <v>4018.6</v>
      </c>
      <c r="H47" s="426">
        <v>124.5766</v>
      </c>
    </row>
    <row r="48" spans="1:8" s="9" customFormat="1" ht="26.25" thickBot="1" x14ac:dyDescent="0.25">
      <c r="A48" s="148" t="s">
        <v>41</v>
      </c>
      <c r="B48" s="141"/>
      <c r="C48" s="142"/>
      <c r="D48" s="296"/>
      <c r="E48" s="429">
        <v>4018.6</v>
      </c>
      <c r="F48" s="265">
        <v>638.96</v>
      </c>
      <c r="G48" s="265">
        <v>0</v>
      </c>
      <c r="H48" s="265">
        <v>0</v>
      </c>
    </row>
    <row r="49" spans="1:8" s="7" customFormat="1" ht="45.75" thickBot="1" x14ac:dyDescent="0.25">
      <c r="A49" s="481" t="s">
        <v>42</v>
      </c>
      <c r="B49" s="158" t="s">
        <v>64</v>
      </c>
      <c r="C49" s="163">
        <v>1</v>
      </c>
      <c r="D49" s="395">
        <v>0.159</v>
      </c>
      <c r="E49" s="425">
        <v>4018.6</v>
      </c>
      <c r="F49" s="426">
        <v>638.96</v>
      </c>
      <c r="G49" s="426">
        <v>0</v>
      </c>
      <c r="H49" s="426">
        <v>0</v>
      </c>
    </row>
    <row r="50" spans="1:8" s="9" customFormat="1" ht="26.25" thickBot="1" x14ac:dyDescent="0.25">
      <c r="A50" s="151" t="s">
        <v>43</v>
      </c>
      <c r="B50" s="152"/>
      <c r="C50" s="258"/>
      <c r="D50" s="397"/>
      <c r="E50" s="429">
        <v>4018.6</v>
      </c>
      <c r="F50" s="265">
        <v>144.66999999999999</v>
      </c>
      <c r="G50" s="265"/>
      <c r="H50" s="265">
        <v>1808.4495999999999</v>
      </c>
    </row>
    <row r="51" spans="1:8" s="7" customFormat="1" ht="16.5" x14ac:dyDescent="0.2">
      <c r="A51" s="106" t="s">
        <v>44</v>
      </c>
      <c r="B51" s="38" t="s">
        <v>64</v>
      </c>
      <c r="C51" s="245"/>
      <c r="D51" s="395">
        <v>3.6000000000000004E-2</v>
      </c>
      <c r="E51" s="425">
        <v>4018.6</v>
      </c>
      <c r="F51" s="426">
        <v>144.66999999999999</v>
      </c>
      <c r="G51" s="426">
        <v>4018.6</v>
      </c>
      <c r="H51" s="426">
        <v>144.66959999999997</v>
      </c>
    </row>
    <row r="52" spans="1:8" s="7" customFormat="1" x14ac:dyDescent="0.2">
      <c r="A52" s="153" t="s">
        <v>330</v>
      </c>
      <c r="B52" s="92"/>
      <c r="C52" s="254"/>
      <c r="D52" s="395"/>
      <c r="E52" s="425">
        <v>0</v>
      </c>
      <c r="F52" s="276">
        <v>0</v>
      </c>
      <c r="G52" s="276"/>
      <c r="H52" s="276">
        <v>1663.78</v>
      </c>
    </row>
    <row r="53" spans="1:8" s="7" customFormat="1" x14ac:dyDescent="0.2">
      <c r="A53" s="155" t="s">
        <v>216</v>
      </c>
      <c r="B53" s="147" t="s">
        <v>208</v>
      </c>
      <c r="C53" s="138">
        <v>1</v>
      </c>
      <c r="D53" s="392">
        <v>422.14</v>
      </c>
      <c r="E53" s="425">
        <v>0</v>
      </c>
      <c r="F53" s="426">
        <v>0</v>
      </c>
      <c r="G53" s="426">
        <v>0.36799999999999999</v>
      </c>
      <c r="H53" s="426">
        <v>211.47</v>
      </c>
    </row>
    <row r="54" spans="1:8" s="7" customFormat="1" ht="13.5" thickBot="1" x14ac:dyDescent="0.25">
      <c r="A54" s="124" t="s">
        <v>429</v>
      </c>
      <c r="B54" s="35" t="s">
        <v>4</v>
      </c>
      <c r="C54" s="27"/>
      <c r="D54" s="298"/>
      <c r="E54" s="425">
        <v>0</v>
      </c>
      <c r="F54" s="426">
        <v>0</v>
      </c>
      <c r="G54" s="426">
        <v>3.36</v>
      </c>
      <c r="H54" s="426">
        <v>1452.31</v>
      </c>
    </row>
    <row r="55" spans="1:8" s="9" customFormat="1" ht="39" thickBot="1" x14ac:dyDescent="0.25">
      <c r="A55" s="44" t="s">
        <v>45</v>
      </c>
      <c r="B55" s="31"/>
      <c r="C55" s="259"/>
      <c r="D55" s="299"/>
      <c r="E55" s="429">
        <v>30</v>
      </c>
      <c r="F55" s="265">
        <v>1616.2900000000002</v>
      </c>
      <c r="G55" s="265"/>
      <c r="H55" s="265">
        <f>H56+H57</f>
        <v>1242.8500000000001</v>
      </c>
    </row>
    <row r="56" spans="1:8" s="7" customFormat="1" ht="56.25" x14ac:dyDescent="0.2">
      <c r="A56" s="159" t="s">
        <v>46</v>
      </c>
      <c r="B56" s="38" t="s">
        <v>162</v>
      </c>
      <c r="C56" s="42" t="s">
        <v>68</v>
      </c>
      <c r="D56" s="395">
        <v>4.5860000000000003</v>
      </c>
      <c r="E56" s="425">
        <v>30</v>
      </c>
      <c r="F56" s="426">
        <v>275.16000000000003</v>
      </c>
      <c r="G56" s="426">
        <v>25</v>
      </c>
      <c r="H56" s="426">
        <v>114.65</v>
      </c>
    </row>
    <row r="57" spans="1:8" s="7" customFormat="1" x14ac:dyDescent="0.2">
      <c r="A57" s="160" t="s">
        <v>47</v>
      </c>
      <c r="B57" s="14"/>
      <c r="C57" s="30"/>
      <c r="D57" s="394"/>
      <c r="E57" s="425">
        <v>0</v>
      </c>
      <c r="F57" s="436">
        <v>1341.13</v>
      </c>
      <c r="G57" s="125"/>
      <c r="H57" s="276">
        <f>H61</f>
        <v>1128.2</v>
      </c>
    </row>
    <row r="58" spans="1:8" s="7" customFormat="1" x14ac:dyDescent="0.2">
      <c r="A58" s="164" t="s">
        <v>302</v>
      </c>
      <c r="B58" s="261" t="s">
        <v>3</v>
      </c>
      <c r="C58" s="163">
        <v>1</v>
      </c>
      <c r="D58" s="392">
        <v>246.55</v>
      </c>
      <c r="E58" s="425">
        <v>1</v>
      </c>
      <c r="F58" s="426">
        <v>246.55</v>
      </c>
      <c r="G58" s="426">
        <v>0</v>
      </c>
      <c r="H58" s="426">
        <v>0</v>
      </c>
    </row>
    <row r="59" spans="1:8" s="7" customFormat="1" x14ac:dyDescent="0.2">
      <c r="A59" s="164" t="s">
        <v>303</v>
      </c>
      <c r="B59" s="261" t="s">
        <v>3</v>
      </c>
      <c r="C59" s="163">
        <v>1</v>
      </c>
      <c r="D59" s="392">
        <v>280.04000000000002</v>
      </c>
      <c r="E59" s="425">
        <v>1</v>
      </c>
      <c r="F59" s="426">
        <v>280.04000000000002</v>
      </c>
      <c r="G59" s="426">
        <v>0</v>
      </c>
      <c r="H59" s="426">
        <v>0</v>
      </c>
    </row>
    <row r="60" spans="1:8" s="7" customFormat="1" x14ac:dyDescent="0.2">
      <c r="A60" s="164" t="s">
        <v>334</v>
      </c>
      <c r="B60" s="261" t="s">
        <v>4</v>
      </c>
      <c r="C60" s="163">
        <v>1</v>
      </c>
      <c r="D60" s="392">
        <v>1072.71</v>
      </c>
      <c r="E60" s="425">
        <v>0.2</v>
      </c>
      <c r="F60" s="426">
        <v>214.54</v>
      </c>
      <c r="G60" s="426">
        <v>0</v>
      </c>
      <c r="H60" s="426">
        <v>0</v>
      </c>
    </row>
    <row r="61" spans="1:8" s="7" customFormat="1" x14ac:dyDescent="0.2">
      <c r="A61" s="262" t="s">
        <v>217</v>
      </c>
      <c r="B61" s="263" t="s">
        <v>220</v>
      </c>
      <c r="C61" s="203"/>
      <c r="D61" s="301"/>
      <c r="E61" s="425">
        <v>0</v>
      </c>
      <c r="F61" s="436">
        <v>600</v>
      </c>
      <c r="G61" s="426">
        <v>0</v>
      </c>
      <c r="H61" s="276">
        <f>H62+H63</f>
        <v>1128.2</v>
      </c>
    </row>
    <row r="62" spans="1:8" s="7" customFormat="1" x14ac:dyDescent="0.2">
      <c r="A62" s="117" t="s">
        <v>423</v>
      </c>
      <c r="B62" s="46" t="s">
        <v>3</v>
      </c>
      <c r="C62" s="30"/>
      <c r="D62" s="295">
        <v>482.79</v>
      </c>
      <c r="E62" s="425">
        <v>0</v>
      </c>
      <c r="F62" s="426">
        <v>0</v>
      </c>
      <c r="G62" s="426">
        <v>2</v>
      </c>
      <c r="H62" s="426">
        <v>965.58</v>
      </c>
    </row>
    <row r="63" spans="1:8" s="7" customFormat="1" ht="13.5" thickBot="1" x14ac:dyDescent="0.25">
      <c r="A63" s="117" t="s">
        <v>433</v>
      </c>
      <c r="B63" s="46" t="s">
        <v>3</v>
      </c>
      <c r="C63" s="30"/>
      <c r="D63" s="295">
        <v>162.62</v>
      </c>
      <c r="E63" s="425">
        <v>0</v>
      </c>
      <c r="F63" s="426">
        <v>0</v>
      </c>
      <c r="G63" s="426">
        <v>1</v>
      </c>
      <c r="H63" s="426">
        <v>162.62</v>
      </c>
    </row>
    <row r="64" spans="1:8" s="9" customFormat="1" ht="26.25" customHeight="1" thickBot="1" x14ac:dyDescent="0.25">
      <c r="A64" s="569" t="s">
        <v>48</v>
      </c>
      <c r="B64" s="570"/>
      <c r="C64" s="570"/>
      <c r="D64" s="571"/>
      <c r="E64" s="429">
        <v>0</v>
      </c>
      <c r="F64" s="265">
        <v>158518.61000000002</v>
      </c>
      <c r="G64" s="239"/>
      <c r="H64" s="265">
        <v>215105.99900000001</v>
      </c>
    </row>
    <row r="65" spans="1:8" s="9" customFormat="1" ht="26.25" thickBot="1" x14ac:dyDescent="0.25">
      <c r="A65" s="148" t="s">
        <v>225</v>
      </c>
      <c r="B65" s="141"/>
      <c r="C65" s="142"/>
      <c r="D65" s="296"/>
      <c r="E65" s="429">
        <v>0</v>
      </c>
      <c r="F65" s="265">
        <v>7844.9400000000005</v>
      </c>
      <c r="G65" s="265"/>
      <c r="H65" s="265">
        <v>2679.12</v>
      </c>
    </row>
    <row r="66" spans="1:8" s="7" customFormat="1" ht="15" customHeight="1" x14ac:dyDescent="0.2">
      <c r="A66" s="154" t="s">
        <v>226</v>
      </c>
      <c r="B66" s="158" t="s">
        <v>452</v>
      </c>
      <c r="C66" s="105">
        <v>3</v>
      </c>
      <c r="D66" s="392">
        <v>37.21</v>
      </c>
      <c r="E66" s="425">
        <v>62</v>
      </c>
      <c r="F66" s="426">
        <v>6920.13</v>
      </c>
      <c r="G66" s="426">
        <v>72</v>
      </c>
      <c r="H66" s="426">
        <v>2414.92</v>
      </c>
    </row>
    <row r="67" spans="1:8" s="7" customFormat="1" x14ac:dyDescent="0.2">
      <c r="A67" s="166" t="s">
        <v>47</v>
      </c>
      <c r="B67" s="158"/>
      <c r="C67" s="167"/>
      <c r="D67" s="394"/>
      <c r="E67" s="425">
        <v>0</v>
      </c>
      <c r="F67" s="426">
        <v>924.81</v>
      </c>
      <c r="G67" s="428">
        <v>0</v>
      </c>
      <c r="H67" s="428">
        <v>264.20000000000005</v>
      </c>
    </row>
    <row r="68" spans="1:8" s="7" customFormat="1" x14ac:dyDescent="0.2">
      <c r="A68" s="156" t="s">
        <v>50</v>
      </c>
      <c r="B68" s="158" t="s">
        <v>293</v>
      </c>
      <c r="C68" s="266">
        <v>1</v>
      </c>
      <c r="D68" s="392">
        <v>61.65</v>
      </c>
      <c r="E68" s="425">
        <v>15</v>
      </c>
      <c r="F68" s="426">
        <v>924.81</v>
      </c>
      <c r="G68" s="426">
        <v>0</v>
      </c>
      <c r="H68" s="426">
        <v>0</v>
      </c>
    </row>
    <row r="69" spans="1:8" s="7" customFormat="1" ht="14.25" customHeight="1" thickBot="1" x14ac:dyDescent="0.25">
      <c r="A69" s="156" t="s">
        <v>455</v>
      </c>
      <c r="B69" s="158" t="s">
        <v>304</v>
      </c>
      <c r="C69" s="267" t="s">
        <v>69</v>
      </c>
      <c r="D69" s="292"/>
      <c r="E69" s="437">
        <v>0</v>
      </c>
      <c r="F69" s="438">
        <v>0</v>
      </c>
      <c r="G69" s="438">
        <v>0</v>
      </c>
      <c r="H69" s="438">
        <v>264.20000000000005</v>
      </c>
    </row>
    <row r="70" spans="1:8" s="9" customFormat="1" ht="39" thickBot="1" x14ac:dyDescent="0.25">
      <c r="A70" s="44" t="s">
        <v>51</v>
      </c>
      <c r="B70" s="32"/>
      <c r="C70" s="52"/>
      <c r="D70" s="303"/>
      <c r="E70" s="429">
        <v>0</v>
      </c>
      <c r="F70" s="268">
        <v>35631.660000000003</v>
      </c>
      <c r="G70" s="269"/>
      <c r="H70" s="268">
        <v>80845.395000000004</v>
      </c>
    </row>
    <row r="71" spans="1:8" s="7" customFormat="1" ht="33.75" x14ac:dyDescent="0.2">
      <c r="A71" s="168" t="s">
        <v>52</v>
      </c>
      <c r="B71" s="38"/>
      <c r="C71" s="33"/>
      <c r="D71" s="292"/>
      <c r="E71" s="439"/>
      <c r="F71" s="436">
        <v>9635.4</v>
      </c>
      <c r="G71" s="477"/>
      <c r="H71" s="436">
        <v>5510.4750000000004</v>
      </c>
    </row>
    <row r="72" spans="1:8" s="7" customFormat="1" x14ac:dyDescent="0.2">
      <c r="A72" s="71" t="s">
        <v>15</v>
      </c>
      <c r="B72" s="14" t="s">
        <v>4</v>
      </c>
      <c r="C72" s="163">
        <v>1</v>
      </c>
      <c r="D72" s="304">
        <v>1.24</v>
      </c>
      <c r="E72" s="425">
        <v>3316.6</v>
      </c>
      <c r="F72" s="426">
        <v>4112.58</v>
      </c>
      <c r="G72" s="426">
        <v>0</v>
      </c>
      <c r="H72" s="426">
        <v>0</v>
      </c>
    </row>
    <row r="73" spans="1:8" s="18" customFormat="1" x14ac:dyDescent="0.2">
      <c r="A73" s="72" t="s">
        <v>16</v>
      </c>
      <c r="B73" s="59" t="s">
        <v>4</v>
      </c>
      <c r="C73" s="105">
        <v>12</v>
      </c>
      <c r="D73" s="304">
        <v>0.51</v>
      </c>
      <c r="E73" s="425">
        <v>760.5</v>
      </c>
      <c r="F73" s="426">
        <v>4654.26</v>
      </c>
      <c r="G73" s="426">
        <v>760.5</v>
      </c>
      <c r="H73" s="426">
        <v>4646.6550000000007</v>
      </c>
    </row>
    <row r="74" spans="1:8" s="18" customFormat="1" x14ac:dyDescent="0.2">
      <c r="A74" s="73" t="s">
        <v>17</v>
      </c>
      <c r="B74" s="59" t="s">
        <v>18</v>
      </c>
      <c r="C74" s="105">
        <v>12</v>
      </c>
      <c r="D74" s="304">
        <v>72.38</v>
      </c>
      <c r="E74" s="425">
        <v>1</v>
      </c>
      <c r="F74" s="426">
        <v>868.56</v>
      </c>
      <c r="G74" s="426">
        <v>1</v>
      </c>
      <c r="H74" s="426">
        <v>863.81999999999994</v>
      </c>
    </row>
    <row r="75" spans="1:8" s="7" customFormat="1" x14ac:dyDescent="0.2">
      <c r="A75" s="270" t="s">
        <v>47</v>
      </c>
      <c r="B75" s="271"/>
      <c r="C75" s="272"/>
      <c r="D75" s="292"/>
      <c r="E75" s="425">
        <v>0</v>
      </c>
      <c r="F75" s="436">
        <v>13502.5</v>
      </c>
      <c r="G75" s="273"/>
      <c r="H75" s="274">
        <v>42799.920000000006</v>
      </c>
    </row>
    <row r="76" spans="1:8" s="7" customFormat="1" x14ac:dyDescent="0.2">
      <c r="A76" s="177" t="s">
        <v>364</v>
      </c>
      <c r="B76" s="158" t="s">
        <v>3</v>
      </c>
      <c r="C76" s="182">
        <v>1</v>
      </c>
      <c r="D76" s="400">
        <v>588.76</v>
      </c>
      <c r="E76" s="425">
        <v>0</v>
      </c>
      <c r="F76" s="426">
        <v>0</v>
      </c>
      <c r="G76" s="426">
        <v>3</v>
      </c>
      <c r="H76" s="426">
        <v>1479</v>
      </c>
    </row>
    <row r="77" spans="1:8" s="7" customFormat="1" x14ac:dyDescent="0.2">
      <c r="A77" s="178" t="s">
        <v>240</v>
      </c>
      <c r="B77" s="57"/>
      <c r="C77" s="34"/>
      <c r="D77" s="402">
        <v>0.28000000000000003</v>
      </c>
      <c r="E77" s="441">
        <v>4018.6</v>
      </c>
      <c r="F77" s="436">
        <v>13502.5</v>
      </c>
      <c r="G77" s="125"/>
      <c r="H77" s="276">
        <v>41320.920000000006</v>
      </c>
    </row>
    <row r="78" spans="1:8" s="16" customFormat="1" x14ac:dyDescent="0.2">
      <c r="A78" s="354" t="s">
        <v>173</v>
      </c>
      <c r="B78" s="115" t="s">
        <v>162</v>
      </c>
      <c r="C78" s="34"/>
      <c r="D78" s="295">
        <v>2997.79</v>
      </c>
      <c r="E78" s="425">
        <v>0</v>
      </c>
      <c r="F78" s="426">
        <v>0</v>
      </c>
      <c r="G78" s="426">
        <v>2</v>
      </c>
      <c r="H78" s="426">
        <v>5527.79</v>
      </c>
    </row>
    <row r="79" spans="1:8" s="16" customFormat="1" x14ac:dyDescent="0.2">
      <c r="A79" s="353" t="s">
        <v>323</v>
      </c>
      <c r="B79" s="56" t="s">
        <v>207</v>
      </c>
      <c r="C79" s="34"/>
      <c r="D79" s="295">
        <v>183.3</v>
      </c>
      <c r="E79" s="425">
        <v>0</v>
      </c>
      <c r="F79" s="426">
        <v>0</v>
      </c>
      <c r="G79" s="426">
        <v>120</v>
      </c>
      <c r="H79" s="426">
        <v>21410</v>
      </c>
    </row>
    <row r="80" spans="1:8" s="16" customFormat="1" x14ac:dyDescent="0.2">
      <c r="A80" s="355" t="s">
        <v>180</v>
      </c>
      <c r="B80" s="116" t="s">
        <v>3</v>
      </c>
      <c r="C80" s="34"/>
      <c r="D80" s="295">
        <v>69.62</v>
      </c>
      <c r="E80" s="425">
        <v>0</v>
      </c>
      <c r="F80" s="426">
        <v>0</v>
      </c>
      <c r="G80" s="426">
        <v>1</v>
      </c>
      <c r="H80" s="426">
        <v>69.62</v>
      </c>
    </row>
    <row r="81" spans="1:8" s="16" customFormat="1" x14ac:dyDescent="0.2">
      <c r="A81" s="252" t="s">
        <v>198</v>
      </c>
      <c r="B81" s="46" t="s">
        <v>162</v>
      </c>
      <c r="C81" s="34"/>
      <c r="D81" s="295">
        <v>798.97</v>
      </c>
      <c r="E81" s="425">
        <v>0</v>
      </c>
      <c r="F81" s="426">
        <v>0</v>
      </c>
      <c r="G81" s="426">
        <v>2</v>
      </c>
      <c r="H81" s="426">
        <v>1546.54</v>
      </c>
    </row>
    <row r="82" spans="1:8" s="16" customFormat="1" x14ac:dyDescent="0.2">
      <c r="A82" s="346" t="s">
        <v>199</v>
      </c>
      <c r="B82" s="46" t="s">
        <v>162</v>
      </c>
      <c r="C82" s="34"/>
      <c r="D82" s="295">
        <v>413.63</v>
      </c>
      <c r="E82" s="425">
        <v>0</v>
      </c>
      <c r="F82" s="426">
        <v>0</v>
      </c>
      <c r="G82" s="426">
        <v>7</v>
      </c>
      <c r="H82" s="426">
        <v>2895.41</v>
      </c>
    </row>
    <row r="83" spans="1:8" s="16" customFormat="1" x14ac:dyDescent="0.2">
      <c r="A83" s="343" t="s">
        <v>200</v>
      </c>
      <c r="B83" s="46" t="s">
        <v>162</v>
      </c>
      <c r="C83" s="34"/>
      <c r="D83" s="295">
        <v>2311.84</v>
      </c>
      <c r="E83" s="425">
        <v>0</v>
      </c>
      <c r="F83" s="426">
        <v>0</v>
      </c>
      <c r="G83" s="426">
        <v>3</v>
      </c>
      <c r="H83" s="426">
        <v>6935.52</v>
      </c>
    </row>
    <row r="84" spans="1:8" s="16" customFormat="1" x14ac:dyDescent="0.2">
      <c r="A84" s="343" t="s">
        <v>201</v>
      </c>
      <c r="B84" s="46" t="s">
        <v>162</v>
      </c>
      <c r="C84" s="34"/>
      <c r="D84" s="295">
        <v>14.86</v>
      </c>
      <c r="E84" s="425">
        <v>0</v>
      </c>
      <c r="F84" s="426">
        <v>0</v>
      </c>
      <c r="G84" s="426">
        <v>1</v>
      </c>
      <c r="H84" s="426">
        <v>14.86</v>
      </c>
    </row>
    <row r="85" spans="1:8" s="16" customFormat="1" x14ac:dyDescent="0.2">
      <c r="A85" s="343" t="s">
        <v>202</v>
      </c>
      <c r="B85" s="46" t="s">
        <v>162</v>
      </c>
      <c r="C85" s="34"/>
      <c r="D85" s="295">
        <v>91.1</v>
      </c>
      <c r="E85" s="425">
        <v>0</v>
      </c>
      <c r="F85" s="426">
        <v>0</v>
      </c>
      <c r="G85" s="426">
        <v>22</v>
      </c>
      <c r="H85" s="426">
        <v>1939.8199999999997</v>
      </c>
    </row>
    <row r="86" spans="1:8" s="16" customFormat="1" x14ac:dyDescent="0.2">
      <c r="A86" s="343" t="s">
        <v>203</v>
      </c>
      <c r="B86" s="46" t="s">
        <v>162</v>
      </c>
      <c r="C86" s="34"/>
      <c r="D86" s="295">
        <v>126.77</v>
      </c>
      <c r="E86" s="425">
        <v>0</v>
      </c>
      <c r="F86" s="426">
        <v>0</v>
      </c>
      <c r="G86" s="426">
        <v>6</v>
      </c>
      <c r="H86" s="426">
        <v>734.8</v>
      </c>
    </row>
    <row r="87" spans="1:8" s="16" customFormat="1" x14ac:dyDescent="0.2">
      <c r="A87" s="343" t="s">
        <v>204</v>
      </c>
      <c r="B87" s="46" t="s">
        <v>162</v>
      </c>
      <c r="C87" s="34"/>
      <c r="D87" s="295">
        <v>61.64</v>
      </c>
      <c r="E87" s="425">
        <v>0</v>
      </c>
      <c r="F87" s="426">
        <v>0</v>
      </c>
      <c r="G87" s="426">
        <v>4</v>
      </c>
      <c r="H87" s="426">
        <v>246.56</v>
      </c>
    </row>
    <row r="88" spans="1:8" s="16" customFormat="1" ht="36" x14ac:dyDescent="0.2">
      <c r="A88" s="106" t="s">
        <v>53</v>
      </c>
      <c r="B88" s="179" t="s">
        <v>18</v>
      </c>
      <c r="C88" s="180">
        <v>24</v>
      </c>
      <c r="D88" s="394">
        <v>62.24</v>
      </c>
      <c r="E88" s="425">
        <v>1</v>
      </c>
      <c r="F88" s="436">
        <v>1493.76</v>
      </c>
      <c r="G88" s="426">
        <v>1</v>
      </c>
      <c r="H88" s="436">
        <v>1419.31</v>
      </c>
    </row>
    <row r="89" spans="1:8" s="16" customFormat="1" x14ac:dyDescent="0.2">
      <c r="A89" s="348" t="s">
        <v>241</v>
      </c>
      <c r="B89" s="14" t="s">
        <v>18</v>
      </c>
      <c r="C89" s="34"/>
      <c r="D89" s="394">
        <v>11000</v>
      </c>
      <c r="E89" s="441">
        <v>1</v>
      </c>
      <c r="F89" s="436">
        <v>11000</v>
      </c>
      <c r="G89" s="125"/>
      <c r="H89" s="274">
        <v>31115.690000000002</v>
      </c>
    </row>
    <row r="90" spans="1:8" s="16" customFormat="1" x14ac:dyDescent="0.2">
      <c r="A90" s="335" t="s">
        <v>242</v>
      </c>
      <c r="B90" s="48" t="s">
        <v>162</v>
      </c>
      <c r="C90" s="34"/>
      <c r="D90" s="295">
        <v>1232.6199999999999</v>
      </c>
      <c r="E90" s="425">
        <v>0</v>
      </c>
      <c r="F90" s="426">
        <v>0</v>
      </c>
      <c r="G90" s="426">
        <v>2</v>
      </c>
      <c r="H90" s="426">
        <v>2465.2399999999998</v>
      </c>
    </row>
    <row r="91" spans="1:8" s="7" customFormat="1" x14ac:dyDescent="0.2">
      <c r="A91" s="335" t="s">
        <v>462</v>
      </c>
      <c r="B91" s="46" t="s">
        <v>162</v>
      </c>
      <c r="C91" s="34"/>
      <c r="D91" s="295">
        <v>1131.42</v>
      </c>
      <c r="E91" s="425">
        <v>0</v>
      </c>
      <c r="F91" s="426">
        <v>0</v>
      </c>
      <c r="G91" s="426">
        <v>1</v>
      </c>
      <c r="H91" s="426">
        <v>2262.84</v>
      </c>
    </row>
    <row r="92" spans="1:8" s="7" customFormat="1" x14ac:dyDescent="0.2">
      <c r="A92" s="336" t="s">
        <v>176</v>
      </c>
      <c r="B92" s="48" t="s">
        <v>162</v>
      </c>
      <c r="C92" s="34"/>
      <c r="D92" s="295">
        <v>79.400000000000006</v>
      </c>
      <c r="E92" s="425">
        <v>0</v>
      </c>
      <c r="F92" s="426">
        <v>0</v>
      </c>
      <c r="G92" s="426">
        <v>2</v>
      </c>
      <c r="H92" s="426">
        <v>10051.6</v>
      </c>
    </row>
    <row r="93" spans="1:8" s="7" customFormat="1" x14ac:dyDescent="0.2">
      <c r="A93" s="228" t="s">
        <v>387</v>
      </c>
      <c r="B93" s="48" t="s">
        <v>177</v>
      </c>
      <c r="C93" s="34"/>
      <c r="D93" s="295">
        <v>26.94</v>
      </c>
      <c r="E93" s="425">
        <v>0</v>
      </c>
      <c r="F93" s="426">
        <v>0</v>
      </c>
      <c r="G93" s="426">
        <v>2</v>
      </c>
      <c r="H93" s="426">
        <v>53.88</v>
      </c>
    </row>
    <row r="94" spans="1:8" s="7" customFormat="1" x14ac:dyDescent="0.2">
      <c r="A94" s="339" t="s">
        <v>250</v>
      </c>
      <c r="B94" s="62" t="s">
        <v>3</v>
      </c>
      <c r="C94" s="27">
        <v>1</v>
      </c>
      <c r="D94" s="300">
        <v>2819.58</v>
      </c>
      <c r="E94" s="425">
        <v>0</v>
      </c>
      <c r="F94" s="426">
        <v>0</v>
      </c>
      <c r="G94" s="426">
        <v>2</v>
      </c>
      <c r="H94" s="426">
        <v>5639.16</v>
      </c>
    </row>
    <row r="95" spans="1:8" s="7" customFormat="1" x14ac:dyDescent="0.2">
      <c r="A95" s="339" t="s">
        <v>252</v>
      </c>
      <c r="B95" s="62" t="s">
        <v>3</v>
      </c>
      <c r="C95" s="27">
        <v>1</v>
      </c>
      <c r="D95" s="300">
        <v>981.98</v>
      </c>
      <c r="E95" s="425">
        <v>0</v>
      </c>
      <c r="F95" s="426">
        <v>0</v>
      </c>
      <c r="G95" s="426">
        <v>1</v>
      </c>
      <c r="H95" s="426">
        <v>981.98</v>
      </c>
    </row>
    <row r="96" spans="1:8" s="7" customFormat="1" x14ac:dyDescent="0.2">
      <c r="A96" s="346" t="s">
        <v>199</v>
      </c>
      <c r="B96" s="46" t="s">
        <v>162</v>
      </c>
      <c r="C96" s="34"/>
      <c r="D96" s="295">
        <v>413.63</v>
      </c>
      <c r="E96" s="425">
        <v>0</v>
      </c>
      <c r="F96" s="426">
        <v>0</v>
      </c>
      <c r="G96" s="426">
        <v>1</v>
      </c>
      <c r="H96" s="426">
        <v>413.63</v>
      </c>
    </row>
    <row r="97" spans="1:8" s="7" customFormat="1" ht="13.5" thickBot="1" x14ac:dyDescent="0.25">
      <c r="A97" s="343" t="s">
        <v>200</v>
      </c>
      <c r="B97" s="46" t="s">
        <v>162</v>
      </c>
      <c r="C97" s="34"/>
      <c r="D97" s="295">
        <v>2311.84</v>
      </c>
      <c r="E97" s="425">
        <v>0</v>
      </c>
      <c r="F97" s="426">
        <v>0</v>
      </c>
      <c r="G97" s="426">
        <v>4</v>
      </c>
      <c r="H97" s="426">
        <v>9247.36</v>
      </c>
    </row>
    <row r="98" spans="1:8" s="7" customFormat="1" ht="26.25" thickBot="1" x14ac:dyDescent="0.25">
      <c r="A98" s="90" t="s">
        <v>229</v>
      </c>
      <c r="B98" s="31"/>
      <c r="C98" s="43"/>
      <c r="D98" s="309"/>
      <c r="E98" s="239"/>
      <c r="F98" s="265">
        <v>69938.44</v>
      </c>
      <c r="G98" s="239"/>
      <c r="H98" s="265">
        <v>69938.44</v>
      </c>
    </row>
    <row r="99" spans="1:8" s="18" customFormat="1" x14ac:dyDescent="0.2">
      <c r="A99" s="106" t="s">
        <v>371</v>
      </c>
      <c r="B99" s="184" t="s">
        <v>293</v>
      </c>
      <c r="C99" s="185">
        <v>1</v>
      </c>
      <c r="D99" s="310">
        <v>20.38</v>
      </c>
      <c r="E99" s="425">
        <v>2240</v>
      </c>
      <c r="F99" s="426">
        <v>45651.199999999997</v>
      </c>
      <c r="G99" s="426">
        <v>2240</v>
      </c>
      <c r="H99" s="426">
        <v>45651.199999999997</v>
      </c>
    </row>
    <row r="100" spans="1:8" s="18" customFormat="1" x14ac:dyDescent="0.2">
      <c r="A100" s="186" t="s">
        <v>372</v>
      </c>
      <c r="B100" s="187" t="s">
        <v>153</v>
      </c>
      <c r="C100" s="167" t="s">
        <v>154</v>
      </c>
      <c r="D100" s="311" t="s">
        <v>478</v>
      </c>
      <c r="E100" s="425">
        <v>0</v>
      </c>
      <c r="F100" s="426">
        <v>1435</v>
      </c>
      <c r="G100" s="426">
        <v>1</v>
      </c>
      <c r="H100" s="426">
        <v>1435</v>
      </c>
    </row>
    <row r="101" spans="1:8" s="10" customFormat="1" x14ac:dyDescent="0.2">
      <c r="A101" s="65" t="s">
        <v>54</v>
      </c>
      <c r="B101" s="188" t="s">
        <v>18</v>
      </c>
      <c r="C101" s="163">
        <v>1</v>
      </c>
      <c r="D101" s="401">
        <v>868.52</v>
      </c>
      <c r="E101" s="425">
        <v>1</v>
      </c>
      <c r="F101" s="426">
        <v>868.52</v>
      </c>
      <c r="G101" s="426">
        <v>1</v>
      </c>
      <c r="H101" s="426">
        <v>868.52</v>
      </c>
    </row>
    <row r="102" spans="1:8" s="10" customFormat="1" x14ac:dyDescent="0.2">
      <c r="A102" s="58" t="s">
        <v>373</v>
      </c>
      <c r="B102" s="188" t="s">
        <v>18</v>
      </c>
      <c r="C102" s="163">
        <v>1</v>
      </c>
      <c r="D102" s="312">
        <v>434.26</v>
      </c>
      <c r="E102" s="425">
        <v>1</v>
      </c>
      <c r="F102" s="426">
        <v>434.26</v>
      </c>
      <c r="G102" s="426">
        <v>1</v>
      </c>
      <c r="H102" s="426">
        <v>434.26</v>
      </c>
    </row>
    <row r="103" spans="1:8" s="7" customFormat="1" x14ac:dyDescent="0.2">
      <c r="A103" s="65" t="s">
        <v>374</v>
      </c>
      <c r="B103" s="188" t="s">
        <v>18</v>
      </c>
      <c r="C103" s="163">
        <v>1</v>
      </c>
      <c r="D103" s="312">
        <v>434.26</v>
      </c>
      <c r="E103" s="425">
        <v>1</v>
      </c>
      <c r="F103" s="426">
        <v>434.26</v>
      </c>
      <c r="G103" s="426">
        <v>1</v>
      </c>
      <c r="H103" s="426">
        <v>434.26</v>
      </c>
    </row>
    <row r="104" spans="1:8" s="9" customFormat="1" ht="24.75" thickBot="1" x14ac:dyDescent="0.25">
      <c r="A104" s="58" t="s">
        <v>55</v>
      </c>
      <c r="B104" s="187" t="s">
        <v>65</v>
      </c>
      <c r="C104" s="105">
        <v>1</v>
      </c>
      <c r="D104" s="313">
        <v>0.96</v>
      </c>
      <c r="E104" s="425">
        <v>21995</v>
      </c>
      <c r="F104" s="426">
        <v>21115.200000000001</v>
      </c>
      <c r="G104" s="426">
        <v>21995</v>
      </c>
      <c r="H104" s="426">
        <v>21115.200000000001</v>
      </c>
    </row>
    <row r="105" spans="1:8" s="16" customFormat="1" ht="26.25" thickBot="1" x14ac:dyDescent="0.25">
      <c r="A105" s="191" t="s">
        <v>309</v>
      </c>
      <c r="B105" s="70"/>
      <c r="C105" s="74"/>
      <c r="D105" s="290"/>
      <c r="E105" s="89"/>
      <c r="F105" s="265">
        <v>10401.48</v>
      </c>
      <c r="G105" s="89"/>
      <c r="H105" s="265">
        <v>10890.23</v>
      </c>
    </row>
    <row r="106" spans="1:8" s="16" customFormat="1" x14ac:dyDescent="0.2">
      <c r="A106" s="106" t="s">
        <v>227</v>
      </c>
      <c r="B106" s="192" t="s">
        <v>307</v>
      </c>
      <c r="C106" s="193">
        <v>12</v>
      </c>
      <c r="D106" s="304">
        <v>700</v>
      </c>
      <c r="E106" s="425">
        <v>1</v>
      </c>
      <c r="F106" s="426">
        <v>8546.52</v>
      </c>
      <c r="G106" s="426">
        <v>1</v>
      </c>
      <c r="H106" s="426">
        <v>8280</v>
      </c>
    </row>
    <row r="107" spans="1:8" s="16" customFormat="1" x14ac:dyDescent="0.2">
      <c r="A107" s="106" t="s">
        <v>228</v>
      </c>
      <c r="B107" s="194" t="s">
        <v>307</v>
      </c>
      <c r="C107" s="163">
        <v>12</v>
      </c>
      <c r="D107" s="304">
        <v>154.58000000000001</v>
      </c>
      <c r="E107" s="425">
        <v>1</v>
      </c>
      <c r="F107" s="426">
        <v>1854.96</v>
      </c>
      <c r="G107" s="426">
        <v>1</v>
      </c>
      <c r="H107" s="426">
        <v>1845.47</v>
      </c>
    </row>
    <row r="108" spans="1:8" s="16" customFormat="1" ht="13.5" thickBot="1" x14ac:dyDescent="0.25">
      <c r="A108" s="106" t="s">
        <v>426</v>
      </c>
      <c r="B108" s="189" t="s">
        <v>307</v>
      </c>
      <c r="C108" s="195">
        <v>12</v>
      </c>
      <c r="D108" s="292">
        <v>64.06</v>
      </c>
      <c r="E108" s="425">
        <v>0</v>
      </c>
      <c r="F108" s="426">
        <v>0</v>
      </c>
      <c r="G108" s="426">
        <v>1</v>
      </c>
      <c r="H108" s="426">
        <v>764.76</v>
      </c>
    </row>
    <row r="109" spans="1:8" s="19" customFormat="1" ht="26.25" thickBot="1" x14ac:dyDescent="0.25">
      <c r="A109" s="196" t="s">
        <v>310</v>
      </c>
      <c r="B109" s="31"/>
      <c r="C109" s="43"/>
      <c r="D109" s="290"/>
      <c r="E109" s="265"/>
      <c r="F109" s="265">
        <v>26357.090000000004</v>
      </c>
      <c r="G109" s="265"/>
      <c r="H109" s="265">
        <v>44730.813999999998</v>
      </c>
    </row>
    <row r="110" spans="1:8" s="20" customFormat="1" ht="24" x14ac:dyDescent="0.2">
      <c r="A110" s="197" t="s">
        <v>56</v>
      </c>
      <c r="B110" s="181" t="s">
        <v>64</v>
      </c>
      <c r="C110" s="163" t="s">
        <v>21</v>
      </c>
      <c r="D110" s="315" t="s">
        <v>478</v>
      </c>
      <c r="E110" s="425">
        <v>4018.6</v>
      </c>
      <c r="F110" s="436">
        <v>17418.72</v>
      </c>
      <c r="G110" s="426">
        <v>0</v>
      </c>
      <c r="H110" s="436">
        <v>17418.72</v>
      </c>
    </row>
    <row r="111" spans="1:8" s="9" customFormat="1" ht="24" x14ac:dyDescent="0.2">
      <c r="A111" s="198" t="s">
        <v>57</v>
      </c>
      <c r="B111" s="199"/>
      <c r="C111" s="163"/>
      <c r="D111" s="315"/>
      <c r="E111" s="425">
        <v>0</v>
      </c>
      <c r="F111" s="436">
        <v>2508.61</v>
      </c>
      <c r="G111" s="428"/>
      <c r="H111" s="276">
        <v>2494.9239999999995</v>
      </c>
    </row>
    <row r="112" spans="1:8" s="9" customFormat="1" x14ac:dyDescent="0.2">
      <c r="A112" s="200" t="s">
        <v>19</v>
      </c>
      <c r="B112" s="199" t="s">
        <v>71</v>
      </c>
      <c r="C112" s="163">
        <v>12</v>
      </c>
      <c r="D112" s="316">
        <v>13.03</v>
      </c>
      <c r="E112" s="425">
        <v>15</v>
      </c>
      <c r="F112" s="426">
        <v>2345.4</v>
      </c>
      <c r="G112" s="426">
        <v>15</v>
      </c>
      <c r="H112" s="426">
        <v>2332.6499999999996</v>
      </c>
    </row>
    <row r="113" spans="1:8" s="9" customFormat="1" x14ac:dyDescent="0.2">
      <c r="A113" s="200" t="s">
        <v>20</v>
      </c>
      <c r="B113" s="199" t="s">
        <v>4</v>
      </c>
      <c r="C113" s="163">
        <v>12</v>
      </c>
      <c r="D113" s="316">
        <v>0.28999999999999998</v>
      </c>
      <c r="E113" s="425">
        <v>46.9</v>
      </c>
      <c r="F113" s="426">
        <v>163.21</v>
      </c>
      <c r="G113" s="426">
        <v>46.9</v>
      </c>
      <c r="H113" s="426">
        <v>162.274</v>
      </c>
    </row>
    <row r="114" spans="1:8" s="9" customFormat="1" ht="36" x14ac:dyDescent="0.2">
      <c r="A114" s="150" t="s">
        <v>311</v>
      </c>
      <c r="B114" s="199"/>
      <c r="C114" s="163" t="s">
        <v>312</v>
      </c>
      <c r="D114" s="315"/>
      <c r="E114" s="441">
        <v>0</v>
      </c>
      <c r="F114" s="436">
        <v>6429.76</v>
      </c>
      <c r="G114" s="276"/>
      <c r="H114" s="276">
        <v>24817.170000000002</v>
      </c>
    </row>
    <row r="115" spans="1:8" s="9" customFormat="1" x14ac:dyDescent="0.2">
      <c r="A115" s="227" t="s">
        <v>395</v>
      </c>
      <c r="B115" s="36" t="s">
        <v>162</v>
      </c>
      <c r="C115" s="27"/>
      <c r="D115" s="295">
        <v>58.26</v>
      </c>
      <c r="E115" s="425">
        <v>0</v>
      </c>
      <c r="F115" s="426">
        <v>0</v>
      </c>
      <c r="G115" s="426">
        <v>90</v>
      </c>
      <c r="H115" s="426">
        <v>10486.8</v>
      </c>
    </row>
    <row r="116" spans="1:8" s="9" customFormat="1" x14ac:dyDescent="0.2">
      <c r="A116" s="331" t="s">
        <v>163</v>
      </c>
      <c r="B116" s="36" t="s">
        <v>3</v>
      </c>
      <c r="C116" s="27"/>
      <c r="D116" s="295">
        <v>27.69</v>
      </c>
      <c r="E116" s="425">
        <v>0</v>
      </c>
      <c r="F116" s="426">
        <v>0</v>
      </c>
      <c r="G116" s="426">
        <v>15</v>
      </c>
      <c r="H116" s="426">
        <v>830.7</v>
      </c>
    </row>
    <row r="117" spans="1:8" s="9" customFormat="1" x14ac:dyDescent="0.2">
      <c r="A117" s="331" t="s">
        <v>164</v>
      </c>
      <c r="B117" s="36" t="s">
        <v>162</v>
      </c>
      <c r="C117" s="27"/>
      <c r="D117" s="295">
        <v>3335</v>
      </c>
      <c r="E117" s="425">
        <v>0</v>
      </c>
      <c r="F117" s="426">
        <v>0</v>
      </c>
      <c r="G117" s="426">
        <v>1</v>
      </c>
      <c r="H117" s="426">
        <v>6670</v>
      </c>
    </row>
    <row r="118" spans="1:8" s="9" customFormat="1" x14ac:dyDescent="0.2">
      <c r="A118" s="331" t="s">
        <v>166</v>
      </c>
      <c r="B118" s="36" t="s">
        <v>162</v>
      </c>
      <c r="C118" s="27"/>
      <c r="D118" s="295">
        <v>723.19</v>
      </c>
      <c r="E118" s="425">
        <v>0</v>
      </c>
      <c r="F118" s="426">
        <v>0</v>
      </c>
      <c r="G118" s="426">
        <v>5</v>
      </c>
      <c r="H118" s="426">
        <v>3615.9500000000003</v>
      </c>
    </row>
    <row r="119" spans="1:8" s="9" customFormat="1" x14ac:dyDescent="0.2">
      <c r="A119" s="331" t="s">
        <v>167</v>
      </c>
      <c r="B119" s="36" t="s">
        <v>162</v>
      </c>
      <c r="C119" s="27"/>
      <c r="D119" s="295">
        <v>847.34</v>
      </c>
      <c r="E119" s="425">
        <v>0</v>
      </c>
      <c r="F119" s="426">
        <v>0</v>
      </c>
      <c r="G119" s="426">
        <v>1</v>
      </c>
      <c r="H119" s="426">
        <v>847.34</v>
      </c>
    </row>
    <row r="120" spans="1:8" s="9" customFormat="1" x14ac:dyDescent="0.2">
      <c r="A120" s="331" t="s">
        <v>171</v>
      </c>
      <c r="B120" s="36" t="s">
        <v>162</v>
      </c>
      <c r="C120" s="27"/>
      <c r="D120" s="295">
        <v>170</v>
      </c>
      <c r="E120" s="425">
        <v>0</v>
      </c>
      <c r="F120" s="426">
        <v>0</v>
      </c>
      <c r="G120" s="426">
        <v>1</v>
      </c>
      <c r="H120" s="426">
        <v>214.38</v>
      </c>
    </row>
    <row r="121" spans="1:8" s="9" customFormat="1" x14ac:dyDescent="0.2">
      <c r="A121" s="334" t="s">
        <v>475</v>
      </c>
      <c r="B121" s="36" t="s">
        <v>162</v>
      </c>
      <c r="C121" s="27"/>
      <c r="D121" s="295">
        <v>47.04</v>
      </c>
      <c r="E121" s="425">
        <v>0</v>
      </c>
      <c r="F121" s="426">
        <v>0</v>
      </c>
      <c r="G121" s="426">
        <v>3</v>
      </c>
      <c r="H121" s="426">
        <v>1604.1599999999999</v>
      </c>
    </row>
    <row r="122" spans="1:8" s="9" customFormat="1" ht="13.5" thickBot="1" x14ac:dyDescent="0.25">
      <c r="A122" s="65" t="s">
        <v>377</v>
      </c>
      <c r="B122" s="36" t="s">
        <v>3</v>
      </c>
      <c r="C122" s="27"/>
      <c r="D122" s="295">
        <v>273.92</v>
      </c>
      <c r="E122" s="425">
        <v>0</v>
      </c>
      <c r="F122" s="426">
        <v>0</v>
      </c>
      <c r="G122" s="426">
        <v>2</v>
      </c>
      <c r="H122" s="426">
        <v>547.84</v>
      </c>
    </row>
    <row r="123" spans="1:8" s="7" customFormat="1" ht="26.25" thickBot="1" x14ac:dyDescent="0.25">
      <c r="A123" s="196" t="s">
        <v>313</v>
      </c>
      <c r="B123" s="201"/>
      <c r="C123" s="202"/>
      <c r="D123" s="317"/>
      <c r="E123" s="429">
        <v>0</v>
      </c>
      <c r="F123" s="265">
        <v>8345</v>
      </c>
      <c r="G123" s="265">
        <v>0</v>
      </c>
      <c r="H123" s="265">
        <v>6022</v>
      </c>
    </row>
    <row r="124" spans="1:8" s="7" customFormat="1" ht="24.75" thickBot="1" x14ac:dyDescent="0.25">
      <c r="A124" s="154" t="s">
        <v>58</v>
      </c>
      <c r="B124" s="179" t="s">
        <v>64</v>
      </c>
      <c r="C124" s="203">
        <v>1</v>
      </c>
      <c r="D124" s="292"/>
      <c r="E124" s="425">
        <v>4018.6</v>
      </c>
      <c r="F124" s="426">
        <v>8345</v>
      </c>
      <c r="G124" s="426">
        <v>0</v>
      </c>
      <c r="H124" s="426">
        <v>6022</v>
      </c>
    </row>
    <row r="125" spans="1:8" ht="23.25" customHeight="1" thickBot="1" x14ac:dyDescent="0.25">
      <c r="A125" s="572" t="s">
        <v>61</v>
      </c>
      <c r="B125" s="573"/>
      <c r="C125" s="573"/>
      <c r="D125" s="574"/>
      <c r="E125" s="538"/>
      <c r="F125" s="519">
        <v>414345.82</v>
      </c>
      <c r="G125" s="239"/>
      <c r="H125" s="265">
        <v>412732.68215999997</v>
      </c>
    </row>
    <row r="126" spans="1:8" s="7" customFormat="1" ht="26.25" thickBot="1" x14ac:dyDescent="0.25">
      <c r="A126" s="214" t="s">
        <v>316</v>
      </c>
      <c r="B126" s="100"/>
      <c r="C126" s="101"/>
      <c r="D126" s="319"/>
      <c r="E126" s="539">
        <v>389.4</v>
      </c>
      <c r="F126" s="431">
        <v>216237.08</v>
      </c>
      <c r="G126" s="239">
        <v>389.4</v>
      </c>
      <c r="H126" s="265">
        <v>215212.06240000002</v>
      </c>
    </row>
    <row r="127" spans="1:8" s="7" customFormat="1" ht="16.5" x14ac:dyDescent="0.2">
      <c r="A127" s="410" t="s">
        <v>231</v>
      </c>
      <c r="B127" s="64" t="s">
        <v>64</v>
      </c>
      <c r="C127" s="87" t="s">
        <v>337</v>
      </c>
      <c r="D127" s="309" t="s">
        <v>317</v>
      </c>
      <c r="E127" s="425">
        <f>E126</f>
        <v>389.4</v>
      </c>
      <c r="F127" s="426">
        <f>F126-F128</f>
        <v>211607.65</v>
      </c>
      <c r="G127" s="426">
        <v>4018.6</v>
      </c>
      <c r="H127" s="426">
        <v>210654.97000000003</v>
      </c>
    </row>
    <row r="128" spans="1:8" ht="24.75" thickBot="1" x14ac:dyDescent="0.25">
      <c r="A128" s="215" t="s">
        <v>331</v>
      </c>
      <c r="B128" s="14" t="s">
        <v>64</v>
      </c>
      <c r="C128" s="88">
        <v>12</v>
      </c>
      <c r="D128" s="381">
        <v>9.6000000000000002E-2</v>
      </c>
      <c r="E128" s="425">
        <v>4018.6</v>
      </c>
      <c r="F128" s="426">
        <v>4629.43</v>
      </c>
      <c r="G128" s="426">
        <v>4018.6</v>
      </c>
      <c r="H128" s="426">
        <v>4557.0923999999995</v>
      </c>
    </row>
    <row r="129" spans="1:8" ht="51.75" thickBot="1" x14ac:dyDescent="0.25">
      <c r="A129" s="216" t="s">
        <v>318</v>
      </c>
      <c r="B129" s="63" t="s">
        <v>64</v>
      </c>
      <c r="C129" s="411" t="s">
        <v>70</v>
      </c>
      <c r="D129" s="290" t="s">
        <v>317</v>
      </c>
      <c r="E129" s="429">
        <v>2715</v>
      </c>
      <c r="F129" s="265">
        <v>164171.67000000001</v>
      </c>
      <c r="G129" s="424">
        <v>4018.6</v>
      </c>
      <c r="H129" s="265">
        <v>163155.16</v>
      </c>
    </row>
    <row r="130" spans="1:8" s="9" customFormat="1" ht="64.5" thickBot="1" x14ac:dyDescent="0.25">
      <c r="A130" s="217" t="s">
        <v>319</v>
      </c>
      <c r="B130" s="281" t="s">
        <v>64</v>
      </c>
      <c r="C130" s="82">
        <v>1</v>
      </c>
      <c r="D130" s="405">
        <v>3.4666666666666665E-3</v>
      </c>
      <c r="E130" s="429">
        <v>4018.6</v>
      </c>
      <c r="F130" s="265">
        <v>180.84</v>
      </c>
      <c r="G130" s="424">
        <v>4018.6</v>
      </c>
      <c r="H130" s="265">
        <v>167.17375999999999</v>
      </c>
    </row>
    <row r="131" spans="1:8" s="9" customFormat="1" ht="39" thickBot="1" x14ac:dyDescent="0.25">
      <c r="A131" s="196" t="s">
        <v>320</v>
      </c>
      <c r="B131" s="282" t="s">
        <v>64</v>
      </c>
      <c r="C131" s="84">
        <v>12</v>
      </c>
      <c r="D131" s="321">
        <v>0.77</v>
      </c>
      <c r="E131" s="429">
        <v>4018.6</v>
      </c>
      <c r="F131" s="265">
        <v>33756.239999999998</v>
      </c>
      <c r="G131" s="424">
        <v>4018.6</v>
      </c>
      <c r="H131" s="265">
        <v>34198.285999999993</v>
      </c>
    </row>
    <row r="132" spans="1:8" s="7" customFormat="1" ht="15.75" thickBot="1" x14ac:dyDescent="0.25">
      <c r="A132" s="218" t="s">
        <v>62</v>
      </c>
      <c r="B132" s="219"/>
      <c r="C132" s="220"/>
      <c r="D132" s="406"/>
      <c r="E132" s="429">
        <v>4018.6</v>
      </c>
      <c r="F132" s="265">
        <v>234364.75</v>
      </c>
      <c r="G132" s="265">
        <v>4018.6</v>
      </c>
      <c r="H132" s="265">
        <v>230868.56766666667</v>
      </c>
    </row>
    <row r="133" spans="1:8" s="21" customFormat="1" ht="18" thickBot="1" x14ac:dyDescent="0.25">
      <c r="A133" s="114" t="s">
        <v>321</v>
      </c>
      <c r="B133" s="158" t="s">
        <v>64</v>
      </c>
      <c r="C133" s="105">
        <v>12</v>
      </c>
      <c r="D133" s="396">
        <v>4.8600000000000003</v>
      </c>
      <c r="E133" s="425">
        <v>4018.6</v>
      </c>
      <c r="F133" s="426">
        <v>234364.75</v>
      </c>
      <c r="G133" s="426">
        <v>4018.6</v>
      </c>
      <c r="H133" s="426">
        <v>230868.56766666667</v>
      </c>
    </row>
    <row r="134" spans="1:8" s="7" customFormat="1" ht="15.75" thickBot="1" x14ac:dyDescent="0.25">
      <c r="A134" s="221" t="s">
        <v>258</v>
      </c>
      <c r="B134" s="54"/>
      <c r="C134" s="49"/>
      <c r="D134" s="323"/>
      <c r="E134" s="443">
        <v>0</v>
      </c>
      <c r="F134" s="265">
        <v>7176</v>
      </c>
      <c r="G134" s="515"/>
      <c r="H134" s="284">
        <v>16771.23</v>
      </c>
    </row>
    <row r="135" spans="1:8" s="7" customFormat="1" ht="13.5" thickBot="1" x14ac:dyDescent="0.25">
      <c r="A135" s="546" t="s">
        <v>368</v>
      </c>
      <c r="B135" s="31"/>
      <c r="C135" s="127"/>
      <c r="D135" s="324"/>
      <c r="E135" s="445">
        <v>0</v>
      </c>
      <c r="F135" s="491">
        <v>7176</v>
      </c>
      <c r="G135" s="285"/>
      <c r="H135" s="265">
        <v>16771.23</v>
      </c>
    </row>
    <row r="136" spans="1:8" s="7" customFormat="1" x14ac:dyDescent="0.2">
      <c r="A136" s="548" t="s">
        <v>468</v>
      </c>
      <c r="B136" s="544" t="s">
        <v>3</v>
      </c>
      <c r="C136" s="225">
        <v>1</v>
      </c>
      <c r="D136" s="325" t="s">
        <v>478</v>
      </c>
      <c r="E136" s="425">
        <v>0</v>
      </c>
      <c r="F136" s="426">
        <v>0</v>
      </c>
      <c r="G136" s="426">
        <v>1</v>
      </c>
      <c r="H136" s="426">
        <v>9595.23</v>
      </c>
    </row>
    <row r="137" spans="1:8" s="7" customFormat="1" ht="13.5" thickBot="1" x14ac:dyDescent="0.25">
      <c r="A137" s="549" t="s">
        <v>288</v>
      </c>
      <c r="B137" s="545" t="s">
        <v>3</v>
      </c>
      <c r="C137" s="229">
        <v>12</v>
      </c>
      <c r="D137" s="408">
        <v>299</v>
      </c>
      <c r="E137" s="437">
        <v>2</v>
      </c>
      <c r="F137" s="438">
        <v>7176</v>
      </c>
      <c r="G137" s="426">
        <v>2</v>
      </c>
      <c r="H137" s="426">
        <v>7176</v>
      </c>
    </row>
    <row r="138" spans="1:8" s="7" customFormat="1" ht="15.75" thickBot="1" x14ac:dyDescent="0.25">
      <c r="A138" s="547" t="s">
        <v>469</v>
      </c>
      <c r="B138" s="63"/>
      <c r="C138" s="51"/>
      <c r="D138" s="328"/>
      <c r="E138" s="23"/>
      <c r="F138" s="265">
        <v>849692.74</v>
      </c>
      <c r="G138" s="537"/>
      <c r="H138" s="265">
        <v>1307657.5690866667</v>
      </c>
    </row>
    <row r="139" spans="1:8" s="7" customFormat="1" x14ac:dyDescent="0.2">
      <c r="A139" s="25"/>
      <c r="B139" s="81"/>
      <c r="C139" s="12"/>
      <c r="D139" s="5"/>
      <c r="E139" s="103"/>
      <c r="F139" s="103"/>
      <c r="G139" s="103"/>
      <c r="H139" s="103"/>
    </row>
    <row r="140" spans="1:8" s="21" customFormat="1" x14ac:dyDescent="0.2">
      <c r="A140" s="288" t="s">
        <v>476</v>
      </c>
      <c r="B140" s="289"/>
      <c r="C140" s="55"/>
      <c r="D140" s="5"/>
      <c r="E140" s="447"/>
      <c r="F140" s="447"/>
      <c r="G140" s="447"/>
      <c r="H140" s="447"/>
    </row>
    <row r="141" spans="1:8" s="21" customFormat="1" x14ac:dyDescent="0.2">
      <c r="A141" s="288"/>
      <c r="B141" s="289"/>
      <c r="C141" s="55"/>
      <c r="D141" s="5"/>
      <c r="E141" s="447"/>
      <c r="F141" s="447"/>
      <c r="G141" s="447"/>
      <c r="H141" s="447"/>
    </row>
    <row r="142" spans="1:8" s="21" customFormat="1" x14ac:dyDescent="0.2">
      <c r="A142" s="288" t="s">
        <v>477</v>
      </c>
      <c r="B142" s="289"/>
      <c r="C142" s="55"/>
      <c r="D142" s="5"/>
      <c r="E142" s="447"/>
      <c r="F142" s="447"/>
      <c r="G142" s="447"/>
      <c r="H142" s="447"/>
    </row>
    <row r="143" spans="1:8" s="7" customFormat="1" x14ac:dyDescent="0.2">
      <c r="A143" s="25"/>
      <c r="B143" s="81"/>
      <c r="C143" s="12"/>
      <c r="D143" s="67"/>
      <c r="E143" s="103"/>
      <c r="F143" s="103"/>
      <c r="G143" s="103"/>
      <c r="H143" s="103"/>
    </row>
    <row r="144" spans="1:8" s="7" customFormat="1" x14ac:dyDescent="0.2">
      <c r="A144" s="25"/>
      <c r="B144" s="81"/>
      <c r="C144" s="12"/>
      <c r="D144" s="67"/>
      <c r="E144" s="103"/>
      <c r="F144" s="103"/>
      <c r="G144" s="103"/>
      <c r="H144" s="103"/>
    </row>
    <row r="145" spans="1:8" s="7" customFormat="1" x14ac:dyDescent="0.2">
      <c r="A145" s="25"/>
      <c r="B145" s="81"/>
      <c r="C145" s="12"/>
      <c r="D145" s="67"/>
      <c r="E145" s="103"/>
      <c r="F145" s="103"/>
      <c r="G145" s="103"/>
      <c r="H145" s="103"/>
    </row>
    <row r="146" spans="1:8" x14ac:dyDescent="0.2">
      <c r="A146" s="25"/>
      <c r="B146" s="81"/>
      <c r="C146" s="12"/>
    </row>
    <row r="147" spans="1:8" x14ac:dyDescent="0.2">
      <c r="A147" s="25"/>
      <c r="B147" s="81"/>
      <c r="C147" s="12"/>
    </row>
    <row r="148" spans="1:8" s="7" customFormat="1" x14ac:dyDescent="0.2">
      <c r="A148" s="25"/>
      <c r="B148" s="81"/>
      <c r="C148" s="12"/>
      <c r="D148" s="67"/>
      <c r="E148" s="103"/>
      <c r="F148" s="103"/>
      <c r="G148" s="103"/>
      <c r="H148" s="103"/>
    </row>
    <row r="149" spans="1:8" s="7" customFormat="1" x14ac:dyDescent="0.2">
      <c r="A149" s="25"/>
      <c r="B149" s="81"/>
      <c r="C149" s="12"/>
      <c r="D149" s="67"/>
      <c r="E149" s="103"/>
      <c r="F149" s="103"/>
      <c r="G149" s="103"/>
      <c r="H149" s="103"/>
    </row>
    <row r="150" spans="1:8" s="7" customFormat="1" x14ac:dyDescent="0.2">
      <c r="A150" s="6"/>
      <c r="B150" s="81"/>
      <c r="C150" s="12"/>
      <c r="D150" s="67"/>
      <c r="E150" s="103"/>
      <c r="F150" s="103"/>
      <c r="G150" s="103"/>
      <c r="H150" s="103"/>
    </row>
    <row r="151" spans="1:8" x14ac:dyDescent="0.2">
      <c r="B151" s="81"/>
      <c r="C151" s="12"/>
      <c r="E151" s="102"/>
      <c r="F151" s="102"/>
      <c r="G151" s="102"/>
      <c r="H151" s="102"/>
    </row>
    <row r="152" spans="1:8" s="7" customFormat="1" x14ac:dyDescent="0.2">
      <c r="A152" s="6"/>
      <c r="B152" s="67"/>
      <c r="C152" s="13"/>
      <c r="D152" s="67"/>
      <c r="E152" s="103"/>
      <c r="F152" s="103"/>
      <c r="G152" s="103"/>
      <c r="H152" s="103"/>
    </row>
    <row r="153" spans="1:8" s="7" customFormat="1" x14ac:dyDescent="0.2">
      <c r="A153" s="6"/>
      <c r="B153" s="67"/>
      <c r="C153" s="13"/>
      <c r="D153" s="67"/>
      <c r="E153" s="103"/>
      <c r="F153" s="103"/>
      <c r="G153" s="103"/>
      <c r="H153" s="103"/>
    </row>
    <row r="154" spans="1:8" s="7" customFormat="1" x14ac:dyDescent="0.2">
      <c r="A154" s="6"/>
      <c r="B154" s="67"/>
      <c r="C154" s="13"/>
      <c r="D154" s="67"/>
      <c r="E154" s="103"/>
      <c r="F154" s="103"/>
      <c r="G154" s="103"/>
      <c r="H154" s="103"/>
    </row>
    <row r="155" spans="1:8" s="7" customFormat="1" x14ac:dyDescent="0.2">
      <c r="A155" s="6"/>
      <c r="B155" s="67"/>
      <c r="C155" s="13"/>
      <c r="D155" s="67"/>
      <c r="E155" s="103"/>
      <c r="F155" s="103"/>
      <c r="G155" s="103"/>
      <c r="H155" s="103"/>
    </row>
    <row r="156" spans="1:8" s="7" customFormat="1" x14ac:dyDescent="0.2">
      <c r="A156" s="6"/>
      <c r="B156" s="67"/>
      <c r="C156" s="13"/>
      <c r="D156" s="67"/>
      <c r="E156" s="103"/>
      <c r="F156" s="103"/>
      <c r="G156" s="103"/>
      <c r="H156" s="103"/>
    </row>
    <row r="163" spans="1:4" x14ac:dyDescent="0.2">
      <c r="A163" s="1"/>
      <c r="B163" s="1"/>
      <c r="C163" s="1"/>
      <c r="D163" s="103"/>
    </row>
    <row r="164" spans="1:4" x14ac:dyDescent="0.2">
      <c r="A164" s="1"/>
      <c r="B164" s="1"/>
      <c r="C164" s="1"/>
      <c r="D164" s="103"/>
    </row>
    <row r="165" spans="1:4" x14ac:dyDescent="0.2">
      <c r="A165" s="1"/>
      <c r="B165" s="1"/>
      <c r="C165" s="1"/>
      <c r="D165" s="103"/>
    </row>
    <row r="166" spans="1:4" x14ac:dyDescent="0.2">
      <c r="A166" s="1"/>
      <c r="B166" s="1"/>
      <c r="C166" s="1"/>
      <c r="D166" s="103"/>
    </row>
    <row r="167" spans="1:4" x14ac:dyDescent="0.2">
      <c r="A167" s="1"/>
      <c r="B167" s="1"/>
      <c r="C167" s="1"/>
      <c r="D167" s="103"/>
    </row>
    <row r="168" spans="1:4" x14ac:dyDescent="0.2">
      <c r="A168" s="1"/>
      <c r="B168" s="1"/>
      <c r="C168" s="1"/>
      <c r="D168" s="103"/>
    </row>
    <row r="169" spans="1:4" x14ac:dyDescent="0.2">
      <c r="A169" s="1"/>
      <c r="B169" s="1"/>
      <c r="C169" s="1"/>
      <c r="D169" s="103"/>
    </row>
    <row r="170" spans="1:4" x14ac:dyDescent="0.2">
      <c r="A170" s="1"/>
      <c r="B170" s="1"/>
      <c r="C170" s="1"/>
      <c r="D170" s="103"/>
    </row>
    <row r="171" spans="1:4" x14ac:dyDescent="0.2">
      <c r="A171" s="1"/>
      <c r="B171" s="1"/>
      <c r="C171" s="1"/>
      <c r="D171" s="103"/>
    </row>
    <row r="172" spans="1:4" x14ac:dyDescent="0.2">
      <c r="A172" s="1"/>
      <c r="B172" s="1"/>
      <c r="C172" s="1"/>
      <c r="D172" s="103"/>
    </row>
    <row r="173" spans="1:4" x14ac:dyDescent="0.2">
      <c r="A173" s="1"/>
      <c r="B173" s="1"/>
      <c r="C173" s="1"/>
      <c r="D173" s="103"/>
    </row>
    <row r="174" spans="1:4" x14ac:dyDescent="0.2">
      <c r="A174" s="1"/>
      <c r="B174" s="1"/>
      <c r="C174" s="1"/>
      <c r="D174" s="103"/>
    </row>
    <row r="175" spans="1:4" x14ac:dyDescent="0.2">
      <c r="A175" s="1"/>
      <c r="B175" s="1"/>
      <c r="C175" s="1"/>
      <c r="D175" s="103"/>
    </row>
    <row r="176" spans="1:4" x14ac:dyDescent="0.2">
      <c r="A176" s="1"/>
      <c r="B176" s="1"/>
      <c r="C176" s="1"/>
      <c r="D176" s="103"/>
    </row>
    <row r="177" spans="1:4" x14ac:dyDescent="0.2">
      <c r="A177" s="1"/>
      <c r="B177" s="1"/>
      <c r="C177" s="1"/>
      <c r="D177" s="103"/>
    </row>
    <row r="183" spans="1:4" x14ac:dyDescent="0.2">
      <c r="A183" s="1"/>
      <c r="B183" s="1"/>
      <c r="C183" s="1"/>
      <c r="D183" s="66"/>
    </row>
    <row r="184" spans="1:4" x14ac:dyDescent="0.2">
      <c r="A184" s="1"/>
      <c r="B184" s="1"/>
      <c r="C184" s="1"/>
      <c r="D184" s="66"/>
    </row>
  </sheetData>
  <mergeCells count="9">
    <mergeCell ref="A125:D125"/>
    <mergeCell ref="E24:F24"/>
    <mergeCell ref="A1:D1"/>
    <mergeCell ref="G2:H2"/>
    <mergeCell ref="E22:H22"/>
    <mergeCell ref="E23:H23"/>
    <mergeCell ref="C22:C24"/>
    <mergeCell ref="A26:D26"/>
    <mergeCell ref="A64:D64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0"/>
  <sheetViews>
    <sheetView showZeros="0" topLeftCell="A20" workbookViewId="0">
      <selection activeCell="E30" sqref="E30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132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37749.461788937799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459830.40000000008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459830.40000000008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459830.40000000008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458066.33349333331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39513.52829560457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-6948.798211062327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466254.1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466254.1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466254.1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459305.30178893765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458066.33349333331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1238.9682956043398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92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132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115125.25</v>
      </c>
      <c r="G24" s="388"/>
      <c r="H24" s="387">
        <v>124970.10608000001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2016.8</v>
      </c>
      <c r="F25" s="265">
        <v>18.350000000000001</v>
      </c>
      <c r="G25" s="238">
        <v>2056.8000000000002</v>
      </c>
      <c r="H25" s="238">
        <v>22564.82288</v>
      </c>
    </row>
    <row r="26" spans="1:8" s="7" customFormat="1" ht="43.5" customHeight="1" x14ac:dyDescent="0.2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2016.8</v>
      </c>
      <c r="F26" s="426">
        <v>18.350000000000001</v>
      </c>
      <c r="G26" s="426">
        <v>2016.8</v>
      </c>
      <c r="H26" s="426">
        <v>18.352879999999999</v>
      </c>
    </row>
    <row r="27" spans="1:8" s="7" customFormat="1" ht="18.75" customHeight="1" x14ac:dyDescent="0.2">
      <c r="A27" s="133" t="s">
        <v>221</v>
      </c>
      <c r="B27" s="45" t="s">
        <v>4</v>
      </c>
      <c r="C27" s="241" t="s">
        <v>66</v>
      </c>
      <c r="D27" s="292"/>
      <c r="E27" s="427"/>
      <c r="F27" s="426">
        <v>0</v>
      </c>
      <c r="G27" s="428">
        <v>40</v>
      </c>
      <c r="H27" s="428">
        <v>22546.47</v>
      </c>
    </row>
    <row r="28" spans="1:8" s="7" customFormat="1" ht="13.5" thickBot="1" x14ac:dyDescent="0.25">
      <c r="A28" s="210" t="s">
        <v>338</v>
      </c>
      <c r="B28" s="45" t="s">
        <v>4</v>
      </c>
      <c r="C28" s="241"/>
      <c r="D28" s="392">
        <v>1642.65</v>
      </c>
      <c r="E28" s="425">
        <v>0</v>
      </c>
      <c r="F28" s="426">
        <v>0</v>
      </c>
      <c r="G28" s="426">
        <v>40</v>
      </c>
      <c r="H28" s="426">
        <v>22546.47</v>
      </c>
    </row>
    <row r="29" spans="1:8" s="9" customFormat="1" ht="13.5" thickBot="1" x14ac:dyDescent="0.25">
      <c r="A29" s="243" t="s">
        <v>29</v>
      </c>
      <c r="B29" s="244"/>
      <c r="C29" s="244"/>
      <c r="D29" s="290"/>
      <c r="E29" s="429">
        <v>418.8</v>
      </c>
      <c r="F29" s="238">
        <v>1540.0500000000002</v>
      </c>
      <c r="G29" s="238">
        <v>418.8</v>
      </c>
      <c r="H29" s="238">
        <v>1060.4016000000001</v>
      </c>
    </row>
    <row r="30" spans="1:8" s="17" customFormat="1" ht="56.25" x14ac:dyDescent="0.2">
      <c r="A30" s="26" t="s">
        <v>30</v>
      </c>
      <c r="B30" s="38" t="s">
        <v>4</v>
      </c>
      <c r="C30" s="245">
        <v>12</v>
      </c>
      <c r="D30" s="294">
        <v>0.21199999999999999</v>
      </c>
      <c r="E30" s="425">
        <v>418.8</v>
      </c>
      <c r="F30" s="426">
        <v>1065.43</v>
      </c>
      <c r="G30" s="426">
        <v>418.8</v>
      </c>
      <c r="H30" s="426">
        <v>1060.4016000000001</v>
      </c>
    </row>
    <row r="31" spans="1:8" s="7" customFormat="1" ht="13.5" thickBot="1" x14ac:dyDescent="0.25">
      <c r="A31" s="246" t="s">
        <v>292</v>
      </c>
      <c r="B31" s="181"/>
      <c r="C31" s="195" t="s">
        <v>66</v>
      </c>
      <c r="D31" s="292"/>
      <c r="E31" s="425">
        <v>0</v>
      </c>
      <c r="F31" s="426">
        <v>474.62</v>
      </c>
      <c r="G31" s="428">
        <v>0</v>
      </c>
      <c r="H31" s="428">
        <v>0</v>
      </c>
    </row>
    <row r="32" spans="1:8" s="9" customFormat="1" ht="19.5" customHeight="1" thickBot="1" x14ac:dyDescent="0.25">
      <c r="A32" s="44" t="s">
        <v>31</v>
      </c>
      <c r="B32" s="31"/>
      <c r="C32" s="43"/>
      <c r="D32" s="290"/>
      <c r="E32" s="429">
        <v>2016.8</v>
      </c>
      <c r="F32" s="238">
        <v>2186.87</v>
      </c>
      <c r="G32" s="238">
        <v>2016.8</v>
      </c>
      <c r="H32" s="238">
        <v>0</v>
      </c>
    </row>
    <row r="33" spans="1:8" s="7" customFormat="1" ht="21.75" customHeight="1" thickBot="1" x14ac:dyDescent="0.25">
      <c r="A33" s="153" t="s">
        <v>33</v>
      </c>
      <c r="B33" s="92"/>
      <c r="C33" s="27" t="s">
        <v>67</v>
      </c>
      <c r="D33" s="394"/>
      <c r="E33" s="425">
        <v>0</v>
      </c>
      <c r="F33" s="436">
        <f>F32</f>
        <v>2186.87</v>
      </c>
      <c r="G33" s="428">
        <v>0</v>
      </c>
      <c r="H33" s="428">
        <v>0</v>
      </c>
    </row>
    <row r="34" spans="1:8" s="9" customFormat="1" ht="26.25" thickBot="1" x14ac:dyDescent="0.25">
      <c r="A34" s="140" t="s">
        <v>34</v>
      </c>
      <c r="B34" s="141"/>
      <c r="C34" s="142"/>
      <c r="D34" s="296"/>
      <c r="E34" s="429">
        <v>2016.8</v>
      </c>
      <c r="F34" s="238">
        <v>320.67</v>
      </c>
      <c r="G34" s="238">
        <v>2016.8</v>
      </c>
      <c r="H34" s="238">
        <v>0</v>
      </c>
    </row>
    <row r="35" spans="1:8" s="9" customFormat="1" ht="26.25" thickBot="1" x14ac:dyDescent="0.25">
      <c r="A35" s="44" t="s">
        <v>36</v>
      </c>
      <c r="B35" s="373"/>
      <c r="C35" s="374"/>
      <c r="D35" s="375"/>
      <c r="E35" s="430">
        <v>556.5</v>
      </c>
      <c r="F35" s="431">
        <v>28664.69</v>
      </c>
      <c r="G35" s="239"/>
      <c r="H35" s="265">
        <v>961.63199999999995</v>
      </c>
    </row>
    <row r="36" spans="1:8" s="7" customFormat="1" ht="24" x14ac:dyDescent="0.2">
      <c r="A36" s="143" t="s">
        <v>14</v>
      </c>
      <c r="B36" s="120" t="s">
        <v>4</v>
      </c>
      <c r="C36" s="379">
        <v>2</v>
      </c>
      <c r="D36" s="380">
        <v>0.77</v>
      </c>
      <c r="E36" s="425">
        <v>556.5</v>
      </c>
      <c r="F36" s="426">
        <v>857.01</v>
      </c>
      <c r="G36" s="426">
        <f>E36</f>
        <v>556.5</v>
      </c>
      <c r="H36" s="426">
        <v>857.01</v>
      </c>
    </row>
    <row r="37" spans="1:8" s="7" customFormat="1" ht="24" x14ac:dyDescent="0.2">
      <c r="A37" s="183" t="s">
        <v>268</v>
      </c>
      <c r="B37" s="14" t="s">
        <v>4</v>
      </c>
      <c r="C37" s="138">
        <v>4</v>
      </c>
      <c r="D37" s="381">
        <v>9.4E-2</v>
      </c>
      <c r="E37" s="425">
        <v>556.5</v>
      </c>
      <c r="F37" s="426">
        <v>209.24</v>
      </c>
      <c r="G37" s="426">
        <f>E37</f>
        <v>556.5</v>
      </c>
      <c r="H37" s="426">
        <v>104.622</v>
      </c>
    </row>
    <row r="38" spans="1:8" s="7" customFormat="1" ht="15.75" customHeight="1" x14ac:dyDescent="0.2">
      <c r="A38" s="370" t="s">
        <v>33</v>
      </c>
      <c r="B38" s="14" t="s">
        <v>4</v>
      </c>
      <c r="C38" s="230" t="s">
        <v>67</v>
      </c>
      <c r="D38" s="305"/>
      <c r="E38" s="450"/>
      <c r="F38" s="433">
        <v>27598.43</v>
      </c>
      <c r="G38" s="434"/>
      <c r="H38" s="276">
        <v>0</v>
      </c>
    </row>
    <row r="39" spans="1:8" s="7" customFormat="1" ht="13.5" thickBot="1" x14ac:dyDescent="0.25">
      <c r="A39" s="372" t="s">
        <v>269</v>
      </c>
      <c r="B39" s="482"/>
      <c r="C39" s="41"/>
      <c r="D39" s="483"/>
      <c r="E39" s="450"/>
      <c r="F39" s="435">
        <v>27598.43</v>
      </c>
      <c r="G39" s="125"/>
      <c r="H39" s="276">
        <v>0</v>
      </c>
    </row>
    <row r="40" spans="1:8" s="9" customFormat="1" ht="26.25" thickBot="1" x14ac:dyDescent="0.25">
      <c r="A40" s="488" t="s">
        <v>37</v>
      </c>
      <c r="B40" s="489"/>
      <c r="C40" s="490"/>
      <c r="D40" s="299"/>
      <c r="E40" s="429">
        <v>219.9</v>
      </c>
      <c r="F40" s="265">
        <v>1637.4099999999999</v>
      </c>
      <c r="G40" s="265">
        <v>219.9</v>
      </c>
      <c r="H40" s="265">
        <v>114.34800000000001</v>
      </c>
    </row>
    <row r="41" spans="1:8" s="17" customFormat="1" ht="45" x14ac:dyDescent="0.2">
      <c r="A41" s="492" t="s">
        <v>38</v>
      </c>
      <c r="B41" s="485" t="s">
        <v>4</v>
      </c>
      <c r="C41" s="486">
        <v>1</v>
      </c>
      <c r="D41" s="487">
        <v>0.52</v>
      </c>
      <c r="E41" s="425">
        <v>219.9</v>
      </c>
      <c r="F41" s="426">
        <v>114.35</v>
      </c>
      <c r="G41" s="426">
        <v>219.9</v>
      </c>
      <c r="H41" s="426">
        <v>114.34800000000001</v>
      </c>
    </row>
    <row r="42" spans="1:8" s="7" customFormat="1" ht="17.25" customHeight="1" thickBot="1" x14ac:dyDescent="0.25">
      <c r="A42" s="246" t="s">
        <v>33</v>
      </c>
      <c r="B42" s="135"/>
      <c r="C42" s="230" t="s">
        <v>67</v>
      </c>
      <c r="D42" s="394"/>
      <c r="E42" s="425">
        <v>0</v>
      </c>
      <c r="F42" s="436">
        <v>1523.06</v>
      </c>
      <c r="G42" s="276">
        <v>0</v>
      </c>
      <c r="H42" s="276">
        <v>0</v>
      </c>
    </row>
    <row r="43" spans="1:8" s="9" customFormat="1" ht="26.25" thickBot="1" x14ac:dyDescent="0.25">
      <c r="A43" s="148" t="s">
        <v>39</v>
      </c>
      <c r="B43" s="141"/>
      <c r="C43" s="142"/>
      <c r="D43" s="296"/>
      <c r="E43" s="429">
        <v>2016.8</v>
      </c>
      <c r="F43" s="265">
        <v>3922.47</v>
      </c>
      <c r="G43" s="265">
        <v>2019.3</v>
      </c>
      <c r="H43" s="265">
        <v>481.42079999999999</v>
      </c>
    </row>
    <row r="44" spans="1:8" s="7" customFormat="1" ht="36" customHeight="1" x14ac:dyDescent="0.2">
      <c r="A44" s="26" t="s">
        <v>40</v>
      </c>
      <c r="B44" s="253" t="s">
        <v>64</v>
      </c>
      <c r="C44" s="27" t="s">
        <v>68</v>
      </c>
      <c r="D44" s="395">
        <v>3.1E-2</v>
      </c>
      <c r="E44" s="425">
        <v>2016.8</v>
      </c>
      <c r="F44" s="426">
        <v>62.52</v>
      </c>
      <c r="G44" s="426">
        <v>2016.8</v>
      </c>
      <c r="H44" s="426">
        <v>62.520800000000001</v>
      </c>
    </row>
    <row r="45" spans="1:8" s="7" customFormat="1" ht="18.75" customHeight="1" x14ac:dyDescent="0.2">
      <c r="A45" s="153" t="s">
        <v>33</v>
      </c>
      <c r="B45" s="91"/>
      <c r="C45" s="27" t="s">
        <v>67</v>
      </c>
      <c r="D45" s="394"/>
      <c r="E45" s="425">
        <v>0</v>
      </c>
      <c r="F45" s="276">
        <v>3859.95</v>
      </c>
      <c r="G45" s="428">
        <v>2.5</v>
      </c>
      <c r="H45" s="428">
        <v>418.9</v>
      </c>
    </row>
    <row r="46" spans="1:8" s="7" customFormat="1" ht="13.5" thickBot="1" x14ac:dyDescent="0.25">
      <c r="A46" s="155" t="s">
        <v>238</v>
      </c>
      <c r="B46" s="135" t="s">
        <v>4</v>
      </c>
      <c r="C46" s="255">
        <v>1</v>
      </c>
      <c r="D46" s="392">
        <v>167.56</v>
      </c>
      <c r="E46" s="425">
        <v>0</v>
      </c>
      <c r="F46" s="426">
        <v>0</v>
      </c>
      <c r="G46" s="426">
        <v>2.5</v>
      </c>
      <c r="H46" s="426">
        <v>418.9</v>
      </c>
    </row>
    <row r="47" spans="1:8" s="9" customFormat="1" ht="26.25" thickBot="1" x14ac:dyDescent="0.25">
      <c r="A47" s="148" t="s">
        <v>41</v>
      </c>
      <c r="B47" s="141"/>
      <c r="C47" s="142"/>
      <c r="D47" s="296"/>
      <c r="E47" s="429">
        <v>2016.8</v>
      </c>
      <c r="F47" s="265">
        <v>320.67</v>
      </c>
      <c r="G47" s="265">
        <v>0</v>
      </c>
      <c r="H47" s="265">
        <v>0</v>
      </c>
    </row>
    <row r="48" spans="1:8" s="9" customFormat="1" ht="26.25" thickBot="1" x14ac:dyDescent="0.25">
      <c r="A48" s="151" t="s">
        <v>43</v>
      </c>
      <c r="B48" s="152"/>
      <c r="C48" s="258"/>
      <c r="D48" s="397"/>
      <c r="E48" s="429">
        <v>2016.8</v>
      </c>
      <c r="F48" s="265">
        <v>74032</v>
      </c>
      <c r="G48" s="265"/>
      <c r="H48" s="265">
        <v>92043.274799999999</v>
      </c>
    </row>
    <row r="49" spans="1:8" s="7" customFormat="1" ht="16.5" x14ac:dyDescent="0.2">
      <c r="A49" s="106" t="s">
        <v>44</v>
      </c>
      <c r="B49" s="38" t="s">
        <v>64</v>
      </c>
      <c r="C49" s="245"/>
      <c r="D49" s="395">
        <v>3.6000000000000004E-2</v>
      </c>
      <c r="E49" s="425">
        <v>2016.8</v>
      </c>
      <c r="F49" s="426">
        <v>72.599999999999994</v>
      </c>
      <c r="G49" s="426">
        <v>2016.8</v>
      </c>
      <c r="H49" s="426">
        <v>72.604799999999997</v>
      </c>
    </row>
    <row r="50" spans="1:8" s="7" customFormat="1" x14ac:dyDescent="0.2">
      <c r="A50" s="153" t="s">
        <v>330</v>
      </c>
      <c r="B50" s="92"/>
      <c r="C50" s="254"/>
      <c r="D50" s="395"/>
      <c r="E50" s="425">
        <v>0</v>
      </c>
      <c r="F50" s="276">
        <v>73959.399999999994</v>
      </c>
      <c r="G50" s="276"/>
      <c r="H50" s="276">
        <v>91970.67</v>
      </c>
    </row>
    <row r="51" spans="1:8" s="7" customFormat="1" ht="36.75" thickBot="1" x14ac:dyDescent="0.25">
      <c r="A51" s="154" t="s">
        <v>448</v>
      </c>
      <c r="B51" s="147" t="s">
        <v>3</v>
      </c>
      <c r="C51" s="230">
        <v>1</v>
      </c>
      <c r="D51" s="392">
        <v>73959.399999999994</v>
      </c>
      <c r="E51" s="425">
        <v>1</v>
      </c>
      <c r="F51" s="426">
        <v>73959.399999999994</v>
      </c>
      <c r="G51" s="426">
        <v>1</v>
      </c>
      <c r="H51" s="426">
        <v>91970.67</v>
      </c>
    </row>
    <row r="52" spans="1:8" s="9" customFormat="1" ht="39" thickBot="1" x14ac:dyDescent="0.25">
      <c r="A52" s="44" t="s">
        <v>45</v>
      </c>
      <c r="B52" s="31"/>
      <c r="C52" s="259"/>
      <c r="D52" s="299"/>
      <c r="E52" s="429">
        <v>21</v>
      </c>
      <c r="F52" s="265">
        <v>2482.0700000000002</v>
      </c>
      <c r="G52" s="265"/>
      <c r="H52" s="265">
        <v>7744.2059999999992</v>
      </c>
    </row>
    <row r="53" spans="1:8" s="7" customFormat="1" ht="56.25" x14ac:dyDescent="0.2">
      <c r="A53" s="159" t="s">
        <v>46</v>
      </c>
      <c r="B53" s="38" t="s">
        <v>162</v>
      </c>
      <c r="C53" s="42" t="s">
        <v>68</v>
      </c>
      <c r="D53" s="395">
        <v>4.5860000000000003</v>
      </c>
      <c r="E53" s="425">
        <v>21</v>
      </c>
      <c r="F53" s="426">
        <v>192.61</v>
      </c>
      <c r="G53" s="426">
        <v>21</v>
      </c>
      <c r="H53" s="426">
        <v>96.306000000000012</v>
      </c>
    </row>
    <row r="54" spans="1:8" s="7" customFormat="1" x14ac:dyDescent="0.2">
      <c r="A54" s="160" t="s">
        <v>47</v>
      </c>
      <c r="B54" s="14"/>
      <c r="C54" s="30"/>
      <c r="D54" s="394"/>
      <c r="E54" s="425">
        <v>0</v>
      </c>
      <c r="F54" s="436">
        <v>2289.46</v>
      </c>
      <c r="G54" s="125"/>
      <c r="H54" s="276">
        <v>7647.9</v>
      </c>
    </row>
    <row r="55" spans="1:8" s="7" customFormat="1" x14ac:dyDescent="0.2">
      <c r="A55" s="164" t="s">
        <v>301</v>
      </c>
      <c r="B55" s="261" t="s">
        <v>3</v>
      </c>
      <c r="C55" s="163">
        <v>1</v>
      </c>
      <c r="D55" s="392">
        <v>407.4</v>
      </c>
      <c r="E55" s="425">
        <v>2</v>
      </c>
      <c r="F55" s="426">
        <v>814.8</v>
      </c>
      <c r="G55" s="426">
        <v>1</v>
      </c>
      <c r="H55" s="426">
        <v>407.4</v>
      </c>
    </row>
    <row r="56" spans="1:8" s="7" customFormat="1" x14ac:dyDescent="0.2">
      <c r="A56" s="262" t="s">
        <v>217</v>
      </c>
      <c r="B56" s="263" t="s">
        <v>220</v>
      </c>
      <c r="C56" s="203"/>
      <c r="D56" s="301"/>
      <c r="E56" s="425">
        <v>0</v>
      </c>
      <c r="F56" s="436">
        <f>F54-F55</f>
        <v>1474.66</v>
      </c>
      <c r="G56" s="426">
        <v>0</v>
      </c>
      <c r="H56" s="276">
        <v>7240.5</v>
      </c>
    </row>
    <row r="57" spans="1:8" x14ac:dyDescent="0.2">
      <c r="A57" s="366" t="s">
        <v>424</v>
      </c>
      <c r="B57" s="46" t="s">
        <v>162</v>
      </c>
      <c r="C57" s="30"/>
      <c r="D57" s="295">
        <v>196.34</v>
      </c>
      <c r="E57" s="425">
        <v>0</v>
      </c>
      <c r="F57" s="426">
        <v>0</v>
      </c>
      <c r="G57" s="426">
        <v>1</v>
      </c>
      <c r="H57" s="426">
        <v>196.34</v>
      </c>
    </row>
    <row r="58" spans="1:8" s="7" customFormat="1" x14ac:dyDescent="0.2">
      <c r="A58" s="366" t="s">
        <v>259</v>
      </c>
      <c r="B58" s="46" t="s">
        <v>3</v>
      </c>
      <c r="C58" s="30"/>
      <c r="D58" s="295">
        <v>123.52</v>
      </c>
      <c r="E58" s="425">
        <v>0</v>
      </c>
      <c r="F58" s="426">
        <v>0</v>
      </c>
      <c r="G58" s="426">
        <v>35</v>
      </c>
      <c r="H58" s="426">
        <v>4323.2</v>
      </c>
    </row>
    <row r="59" spans="1:8" s="7" customFormat="1" x14ac:dyDescent="0.2">
      <c r="A59" s="366" t="s">
        <v>212</v>
      </c>
      <c r="B59" s="46" t="s">
        <v>3</v>
      </c>
      <c r="C59" s="30"/>
      <c r="D59" s="295">
        <v>624.5</v>
      </c>
      <c r="E59" s="425">
        <v>0</v>
      </c>
      <c r="F59" s="426">
        <v>0</v>
      </c>
      <c r="G59" s="426">
        <v>2</v>
      </c>
      <c r="H59" s="426">
        <v>1105.94</v>
      </c>
    </row>
    <row r="60" spans="1:8" s="7" customFormat="1" x14ac:dyDescent="0.2">
      <c r="A60" s="228" t="s">
        <v>325</v>
      </c>
      <c r="B60" s="46" t="s">
        <v>3</v>
      </c>
      <c r="C60" s="30"/>
      <c r="D60" s="295">
        <v>223.27</v>
      </c>
      <c r="E60" s="425">
        <v>0</v>
      </c>
      <c r="F60" s="426">
        <v>0</v>
      </c>
      <c r="G60" s="426">
        <v>3</v>
      </c>
      <c r="H60" s="426">
        <v>669.81000000000006</v>
      </c>
    </row>
    <row r="61" spans="1:8" s="7" customFormat="1" x14ac:dyDescent="0.2">
      <c r="A61" s="228" t="s">
        <v>375</v>
      </c>
      <c r="B61" s="46" t="s">
        <v>3</v>
      </c>
      <c r="C61" s="30"/>
      <c r="D61" s="295">
        <v>73.75</v>
      </c>
      <c r="E61" s="425">
        <v>0</v>
      </c>
      <c r="F61" s="426">
        <v>0</v>
      </c>
      <c r="G61" s="426">
        <v>7</v>
      </c>
      <c r="H61" s="426">
        <v>516.25</v>
      </c>
    </row>
    <row r="62" spans="1:8" s="7" customFormat="1" ht="13.5" thickBot="1" x14ac:dyDescent="0.25">
      <c r="A62" s="65" t="s">
        <v>444</v>
      </c>
      <c r="B62" s="57" t="s">
        <v>3</v>
      </c>
      <c r="C62" s="30"/>
      <c r="D62" s="295">
        <v>107.24</v>
      </c>
      <c r="E62" s="425">
        <v>0</v>
      </c>
      <c r="F62" s="426">
        <v>0</v>
      </c>
      <c r="G62" s="426">
        <v>4</v>
      </c>
      <c r="H62" s="426">
        <v>428.96</v>
      </c>
    </row>
    <row r="63" spans="1:8" s="9" customFormat="1" ht="26.25" customHeight="1" thickBot="1" x14ac:dyDescent="0.25">
      <c r="A63" s="569" t="s">
        <v>48</v>
      </c>
      <c r="B63" s="570"/>
      <c r="C63" s="570"/>
      <c r="D63" s="571"/>
      <c r="E63" s="429">
        <v>0</v>
      </c>
      <c r="F63" s="265">
        <v>146019.41999999998</v>
      </c>
      <c r="G63" s="239"/>
      <c r="H63" s="265">
        <v>97523.695999999996</v>
      </c>
    </row>
    <row r="64" spans="1:8" s="9" customFormat="1" ht="26.25" thickBot="1" x14ac:dyDescent="0.25">
      <c r="A64" s="148" t="s">
        <v>225</v>
      </c>
      <c r="B64" s="141"/>
      <c r="C64" s="142"/>
      <c r="D64" s="296"/>
      <c r="E64" s="429">
        <v>0</v>
      </c>
      <c r="F64" s="265">
        <v>4273.26</v>
      </c>
      <c r="G64" s="265"/>
      <c r="H64" s="265">
        <v>1823.2900000000004</v>
      </c>
    </row>
    <row r="65" spans="1:8" s="7" customFormat="1" ht="15" customHeight="1" x14ac:dyDescent="0.2">
      <c r="A65" s="154" t="s">
        <v>226</v>
      </c>
      <c r="B65" s="158" t="s">
        <v>452</v>
      </c>
      <c r="C65" s="105">
        <v>3</v>
      </c>
      <c r="D65" s="392">
        <v>37.21</v>
      </c>
      <c r="E65" s="425">
        <v>30</v>
      </c>
      <c r="F65" s="426">
        <v>3348.45</v>
      </c>
      <c r="G65" s="426">
        <v>81</v>
      </c>
      <c r="H65" s="426">
        <v>2379.9300000000003</v>
      </c>
    </row>
    <row r="66" spans="1:8" s="7" customFormat="1" x14ac:dyDescent="0.2">
      <c r="A66" s="166" t="s">
        <v>47</v>
      </c>
      <c r="B66" s="158"/>
      <c r="C66" s="167"/>
      <c r="D66" s="394"/>
      <c r="E66" s="425">
        <v>0</v>
      </c>
      <c r="F66" s="426">
        <v>924.81</v>
      </c>
      <c r="G66" s="428">
        <v>0</v>
      </c>
      <c r="H66" s="428">
        <v>-556.64</v>
      </c>
    </row>
    <row r="67" spans="1:8" s="7" customFormat="1" ht="14.25" customHeight="1" thickBot="1" x14ac:dyDescent="0.25">
      <c r="A67" s="156" t="s">
        <v>455</v>
      </c>
      <c r="B67" s="158" t="s">
        <v>304</v>
      </c>
      <c r="C67" s="267" t="s">
        <v>69</v>
      </c>
      <c r="D67" s="292"/>
      <c r="E67" s="437">
        <v>0</v>
      </c>
      <c r="F67" s="438">
        <v>0</v>
      </c>
      <c r="G67" s="438">
        <v>0</v>
      </c>
      <c r="H67" s="438">
        <v>-556.64</v>
      </c>
    </row>
    <row r="68" spans="1:8" s="9" customFormat="1" ht="39" thickBot="1" x14ac:dyDescent="0.25">
      <c r="A68" s="44" t="s">
        <v>51</v>
      </c>
      <c r="B68" s="32"/>
      <c r="C68" s="52"/>
      <c r="D68" s="303"/>
      <c r="E68" s="429">
        <v>0</v>
      </c>
      <c r="F68" s="268">
        <v>79468.28</v>
      </c>
      <c r="G68" s="269"/>
      <c r="H68" s="268">
        <v>16894.227999999999</v>
      </c>
    </row>
    <row r="69" spans="1:8" s="7" customFormat="1" ht="33.75" x14ac:dyDescent="0.2">
      <c r="A69" s="168" t="s">
        <v>52</v>
      </c>
      <c r="B69" s="38"/>
      <c r="C69" s="33"/>
      <c r="D69" s="292"/>
      <c r="E69" s="439"/>
      <c r="F69" s="436">
        <v>5932.4499999999989</v>
      </c>
      <c r="G69" s="477"/>
      <c r="H69" s="436">
        <v>3422.6880000000001</v>
      </c>
    </row>
    <row r="70" spans="1:8" s="7" customFormat="1" x14ac:dyDescent="0.2">
      <c r="A70" s="71" t="s">
        <v>15</v>
      </c>
      <c r="B70" s="14" t="s">
        <v>4</v>
      </c>
      <c r="C70" s="163">
        <v>1</v>
      </c>
      <c r="D70" s="304">
        <v>1.24</v>
      </c>
      <c r="E70" s="425">
        <v>2016.8</v>
      </c>
      <c r="F70" s="426">
        <v>2500.83</v>
      </c>
      <c r="G70" s="426">
        <v>0</v>
      </c>
      <c r="H70" s="426">
        <v>0</v>
      </c>
    </row>
    <row r="71" spans="1:8" s="18" customFormat="1" x14ac:dyDescent="0.2">
      <c r="A71" s="72" t="s">
        <v>16</v>
      </c>
      <c r="B71" s="59" t="s">
        <v>4</v>
      </c>
      <c r="C71" s="105">
        <v>12</v>
      </c>
      <c r="D71" s="304">
        <v>0.51</v>
      </c>
      <c r="E71" s="425">
        <v>418.8</v>
      </c>
      <c r="F71" s="426">
        <v>2563.06</v>
      </c>
      <c r="G71" s="426">
        <v>418.8</v>
      </c>
      <c r="H71" s="426">
        <v>2558.8680000000004</v>
      </c>
    </row>
    <row r="72" spans="1:8" s="18" customFormat="1" x14ac:dyDescent="0.2">
      <c r="A72" s="73" t="s">
        <v>17</v>
      </c>
      <c r="B72" s="59" t="s">
        <v>18</v>
      </c>
      <c r="C72" s="105">
        <v>12</v>
      </c>
      <c r="D72" s="304">
        <v>72.38</v>
      </c>
      <c r="E72" s="425">
        <v>1</v>
      </c>
      <c r="F72" s="426">
        <v>868.56</v>
      </c>
      <c r="G72" s="426">
        <v>1</v>
      </c>
      <c r="H72" s="426">
        <v>863.81999999999994</v>
      </c>
    </row>
    <row r="73" spans="1:8" s="7" customFormat="1" x14ac:dyDescent="0.2">
      <c r="A73" s="270" t="s">
        <v>47</v>
      </c>
      <c r="B73" s="271"/>
      <c r="C73" s="272"/>
      <c r="D73" s="292"/>
      <c r="E73" s="425">
        <v>0</v>
      </c>
      <c r="F73" s="436">
        <v>61042.07</v>
      </c>
      <c r="G73" s="273"/>
      <c r="H73" s="274">
        <v>7502.77</v>
      </c>
    </row>
    <row r="74" spans="1:8" s="7" customFormat="1" x14ac:dyDescent="0.2">
      <c r="A74" s="178" t="s">
        <v>240</v>
      </c>
      <c r="B74" s="57"/>
      <c r="C74" s="34"/>
      <c r="D74" s="402">
        <v>0.28000000000000003</v>
      </c>
      <c r="E74" s="441">
        <v>2016.8</v>
      </c>
      <c r="F74" s="436">
        <v>61042.07</v>
      </c>
      <c r="G74" s="125"/>
      <c r="H74" s="276">
        <v>7502.77</v>
      </c>
    </row>
    <row r="75" spans="1:8" s="16" customFormat="1" x14ac:dyDescent="0.2">
      <c r="A75" s="353" t="s">
        <v>323</v>
      </c>
      <c r="B75" s="56" t="s">
        <v>207</v>
      </c>
      <c r="C75" s="34"/>
      <c r="D75" s="295">
        <v>183.3</v>
      </c>
      <c r="E75" s="425">
        <v>0</v>
      </c>
      <c r="F75" s="426">
        <v>0</v>
      </c>
      <c r="G75" s="426">
        <v>30</v>
      </c>
      <c r="H75" s="426">
        <v>5206</v>
      </c>
    </row>
    <row r="76" spans="1:8" s="16" customFormat="1" x14ac:dyDescent="0.2">
      <c r="A76" s="355" t="s">
        <v>178</v>
      </c>
      <c r="B76" s="116" t="s">
        <v>3</v>
      </c>
      <c r="C76" s="34"/>
      <c r="D76" s="295">
        <v>719.12</v>
      </c>
      <c r="E76" s="425">
        <v>0</v>
      </c>
      <c r="F76" s="426">
        <v>0</v>
      </c>
      <c r="G76" s="426">
        <v>1</v>
      </c>
      <c r="H76" s="426">
        <v>719.12</v>
      </c>
    </row>
    <row r="77" spans="1:8" s="16" customFormat="1" x14ac:dyDescent="0.2">
      <c r="A77" s="252" t="s">
        <v>198</v>
      </c>
      <c r="B77" s="46" t="s">
        <v>162</v>
      </c>
      <c r="C77" s="34"/>
      <c r="D77" s="295">
        <v>798.97</v>
      </c>
      <c r="E77" s="425">
        <v>0</v>
      </c>
      <c r="F77" s="426">
        <v>0</v>
      </c>
      <c r="G77" s="426">
        <v>1</v>
      </c>
      <c r="H77" s="426">
        <v>798.97</v>
      </c>
    </row>
    <row r="78" spans="1:8" s="16" customFormat="1" x14ac:dyDescent="0.2">
      <c r="A78" s="343" t="s">
        <v>202</v>
      </c>
      <c r="B78" s="46" t="s">
        <v>162</v>
      </c>
      <c r="C78" s="34"/>
      <c r="D78" s="295">
        <v>91.1</v>
      </c>
      <c r="E78" s="425">
        <v>0</v>
      </c>
      <c r="F78" s="426">
        <v>0</v>
      </c>
      <c r="G78" s="426">
        <v>6</v>
      </c>
      <c r="H78" s="426">
        <v>525.14</v>
      </c>
    </row>
    <row r="79" spans="1:8" s="16" customFormat="1" x14ac:dyDescent="0.2">
      <c r="A79" s="343" t="s">
        <v>203</v>
      </c>
      <c r="B79" s="46" t="s">
        <v>162</v>
      </c>
      <c r="C79" s="34"/>
      <c r="D79" s="295">
        <v>126.77</v>
      </c>
      <c r="E79" s="425">
        <v>0</v>
      </c>
      <c r="F79" s="426">
        <v>0</v>
      </c>
      <c r="G79" s="426">
        <v>2</v>
      </c>
      <c r="H79" s="426">
        <v>253.54</v>
      </c>
    </row>
    <row r="80" spans="1:8" s="16" customFormat="1" ht="36" x14ac:dyDescent="0.2">
      <c r="A80" s="106" t="s">
        <v>53</v>
      </c>
      <c r="B80" s="179" t="s">
        <v>18</v>
      </c>
      <c r="C80" s="180">
        <v>24</v>
      </c>
      <c r="D80" s="394">
        <v>62.24</v>
      </c>
      <c r="E80" s="425">
        <v>1</v>
      </c>
      <c r="F80" s="436">
        <v>1493.76</v>
      </c>
      <c r="G80" s="426">
        <v>1</v>
      </c>
      <c r="H80" s="436">
        <v>1419.31</v>
      </c>
    </row>
    <row r="81" spans="1:8" s="16" customFormat="1" x14ac:dyDescent="0.2">
      <c r="A81" s="348" t="s">
        <v>241</v>
      </c>
      <c r="B81" s="14" t="s">
        <v>18</v>
      </c>
      <c r="C81" s="34"/>
      <c r="D81" s="394">
        <v>11000</v>
      </c>
      <c r="E81" s="441">
        <v>1</v>
      </c>
      <c r="F81" s="436">
        <v>11000</v>
      </c>
      <c r="G81" s="125"/>
      <c r="H81" s="274">
        <v>4549.46</v>
      </c>
    </row>
    <row r="82" spans="1:8" s="16" customFormat="1" x14ac:dyDescent="0.2">
      <c r="A82" s="335" t="s">
        <v>242</v>
      </c>
      <c r="B82" s="48" t="s">
        <v>162</v>
      </c>
      <c r="C82" s="34"/>
      <c r="D82" s="295">
        <v>1232.6199999999999</v>
      </c>
      <c r="E82" s="425">
        <v>0</v>
      </c>
      <c r="F82" s="426">
        <v>0</v>
      </c>
      <c r="G82" s="426">
        <v>2</v>
      </c>
      <c r="H82" s="426">
        <v>2465.2399999999998</v>
      </c>
    </row>
    <row r="83" spans="1:8" s="7" customFormat="1" x14ac:dyDescent="0.2">
      <c r="A83" s="335" t="s">
        <v>462</v>
      </c>
      <c r="B83" s="46" t="s">
        <v>162</v>
      </c>
      <c r="C83" s="34"/>
      <c r="D83" s="295">
        <v>1131.42</v>
      </c>
      <c r="E83" s="425">
        <v>0</v>
      </c>
      <c r="F83" s="426">
        <v>0</v>
      </c>
      <c r="G83" s="426">
        <v>1</v>
      </c>
      <c r="H83" s="426">
        <v>1131.42</v>
      </c>
    </row>
    <row r="84" spans="1:8" s="7" customFormat="1" ht="13.5" thickBot="1" x14ac:dyDescent="0.25">
      <c r="A84" s="336" t="s">
        <v>176</v>
      </c>
      <c r="B84" s="48" t="s">
        <v>162</v>
      </c>
      <c r="C84" s="34"/>
      <c r="D84" s="295">
        <v>79.400000000000006</v>
      </c>
      <c r="E84" s="425">
        <v>0</v>
      </c>
      <c r="F84" s="426">
        <v>0</v>
      </c>
      <c r="G84" s="426">
        <v>12</v>
      </c>
      <c r="H84" s="426">
        <v>952.8</v>
      </c>
    </row>
    <row r="85" spans="1:8" s="7" customFormat="1" ht="26.25" thickBot="1" x14ac:dyDescent="0.25">
      <c r="A85" s="90" t="s">
        <v>229</v>
      </c>
      <c r="B85" s="31"/>
      <c r="C85" s="43"/>
      <c r="D85" s="309"/>
      <c r="E85" s="239"/>
      <c r="F85" s="265">
        <v>31354.739999999998</v>
      </c>
      <c r="G85" s="239"/>
      <c r="H85" s="265">
        <v>31354.739999999998</v>
      </c>
    </row>
    <row r="86" spans="1:8" s="18" customFormat="1" x14ac:dyDescent="0.2">
      <c r="A86" s="106" t="s">
        <v>371</v>
      </c>
      <c r="B86" s="184" t="s">
        <v>293</v>
      </c>
      <c r="C86" s="185">
        <v>1</v>
      </c>
      <c r="D86" s="310">
        <v>20.38</v>
      </c>
      <c r="E86" s="425">
        <v>1103</v>
      </c>
      <c r="F86" s="426">
        <v>22479.14</v>
      </c>
      <c r="G86" s="426">
        <v>1103</v>
      </c>
      <c r="H86" s="426">
        <v>22479.14</v>
      </c>
    </row>
    <row r="87" spans="1:8" s="10" customFormat="1" x14ac:dyDescent="0.2">
      <c r="A87" s="65" t="s">
        <v>54</v>
      </c>
      <c r="B87" s="188" t="s">
        <v>18</v>
      </c>
      <c r="C87" s="163">
        <v>1</v>
      </c>
      <c r="D87" s="401">
        <v>868.52</v>
      </c>
      <c r="E87" s="425">
        <v>1</v>
      </c>
      <c r="F87" s="426">
        <v>868.52</v>
      </c>
      <c r="G87" s="426">
        <v>1</v>
      </c>
      <c r="H87" s="426">
        <v>868.52</v>
      </c>
    </row>
    <row r="88" spans="1:8" s="10" customFormat="1" x14ac:dyDescent="0.2">
      <c r="A88" s="58" t="s">
        <v>373</v>
      </c>
      <c r="B88" s="188" t="s">
        <v>18</v>
      </c>
      <c r="C88" s="163">
        <v>1</v>
      </c>
      <c r="D88" s="312">
        <v>434.26</v>
      </c>
      <c r="E88" s="425">
        <v>1</v>
      </c>
      <c r="F88" s="426">
        <v>434.26</v>
      </c>
      <c r="G88" s="426">
        <v>1</v>
      </c>
      <c r="H88" s="426">
        <v>434.26</v>
      </c>
    </row>
    <row r="89" spans="1:8" s="7" customFormat="1" x14ac:dyDescent="0.2">
      <c r="A89" s="65" t="s">
        <v>374</v>
      </c>
      <c r="B89" s="188" t="s">
        <v>18</v>
      </c>
      <c r="C89" s="163">
        <v>1</v>
      </c>
      <c r="D89" s="312">
        <v>434.26</v>
      </c>
      <c r="E89" s="425">
        <v>1</v>
      </c>
      <c r="F89" s="426">
        <v>434.26</v>
      </c>
      <c r="G89" s="426">
        <v>1</v>
      </c>
      <c r="H89" s="426">
        <v>434.26</v>
      </c>
    </row>
    <row r="90" spans="1:8" s="9" customFormat="1" ht="24.75" thickBot="1" x14ac:dyDescent="0.25">
      <c r="A90" s="58" t="s">
        <v>55</v>
      </c>
      <c r="B90" s="187" t="s">
        <v>65</v>
      </c>
      <c r="C90" s="105">
        <v>1</v>
      </c>
      <c r="D90" s="313">
        <v>0.96</v>
      </c>
      <c r="E90" s="425">
        <v>7436</v>
      </c>
      <c r="F90" s="426">
        <v>7138.56</v>
      </c>
      <c r="G90" s="426">
        <v>7436</v>
      </c>
      <c r="H90" s="426">
        <v>7138.5599999999995</v>
      </c>
    </row>
    <row r="91" spans="1:8" s="16" customFormat="1" ht="26.25" thickBot="1" x14ac:dyDescent="0.25">
      <c r="A91" s="191" t="s">
        <v>309</v>
      </c>
      <c r="B91" s="70"/>
      <c r="C91" s="74"/>
      <c r="D91" s="290"/>
      <c r="E91" s="89"/>
      <c r="F91" s="265">
        <v>10401.48</v>
      </c>
      <c r="G91" s="89"/>
      <c r="H91" s="265">
        <v>10890.23</v>
      </c>
    </row>
    <row r="92" spans="1:8" s="16" customFormat="1" x14ac:dyDescent="0.2">
      <c r="A92" s="106" t="s">
        <v>227</v>
      </c>
      <c r="B92" s="192" t="s">
        <v>307</v>
      </c>
      <c r="C92" s="193">
        <v>12</v>
      </c>
      <c r="D92" s="304">
        <v>700</v>
      </c>
      <c r="E92" s="425">
        <v>1</v>
      </c>
      <c r="F92" s="426">
        <v>8546.52</v>
      </c>
      <c r="G92" s="426">
        <v>1</v>
      </c>
      <c r="H92" s="426">
        <v>8280</v>
      </c>
    </row>
    <row r="93" spans="1:8" s="16" customFormat="1" x14ac:dyDescent="0.2">
      <c r="A93" s="106" t="s">
        <v>228</v>
      </c>
      <c r="B93" s="194" t="s">
        <v>307</v>
      </c>
      <c r="C93" s="163">
        <v>12</v>
      </c>
      <c r="D93" s="304">
        <v>154.58000000000001</v>
      </c>
      <c r="E93" s="425">
        <v>1</v>
      </c>
      <c r="F93" s="426">
        <v>1854.96</v>
      </c>
      <c r="G93" s="426">
        <v>1</v>
      </c>
      <c r="H93" s="426">
        <v>1845.47</v>
      </c>
    </row>
    <row r="94" spans="1:8" s="16" customFormat="1" ht="13.5" thickBot="1" x14ac:dyDescent="0.25">
      <c r="A94" s="106" t="s">
        <v>426</v>
      </c>
      <c r="B94" s="189" t="s">
        <v>307</v>
      </c>
      <c r="C94" s="195">
        <v>12</v>
      </c>
      <c r="D94" s="292">
        <v>64.06</v>
      </c>
      <c r="E94" s="425">
        <v>0</v>
      </c>
      <c r="F94" s="426">
        <v>0</v>
      </c>
      <c r="G94" s="426">
        <v>1</v>
      </c>
      <c r="H94" s="426">
        <v>764.76</v>
      </c>
    </row>
    <row r="95" spans="1:8" s="19" customFormat="1" ht="26.25" thickBot="1" x14ac:dyDescent="0.25">
      <c r="A95" s="196" t="s">
        <v>310</v>
      </c>
      <c r="B95" s="31"/>
      <c r="C95" s="43"/>
      <c r="D95" s="290"/>
      <c r="E95" s="265"/>
      <c r="F95" s="265">
        <v>16613.259999999998</v>
      </c>
      <c r="G95" s="265"/>
      <c r="H95" s="265">
        <v>33686.207999999999</v>
      </c>
    </row>
    <row r="96" spans="1:8" s="20" customFormat="1" ht="24" x14ac:dyDescent="0.2">
      <c r="A96" s="197" t="s">
        <v>56</v>
      </c>
      <c r="B96" s="181" t="s">
        <v>64</v>
      </c>
      <c r="C96" s="163" t="s">
        <v>21</v>
      </c>
      <c r="D96" s="315" t="s">
        <v>478</v>
      </c>
      <c r="E96" s="425">
        <v>2016.8</v>
      </c>
      <c r="F96" s="436">
        <v>9583.56</v>
      </c>
      <c r="G96" s="426">
        <v>0</v>
      </c>
      <c r="H96" s="436">
        <v>9583.56</v>
      </c>
    </row>
    <row r="97" spans="1:8" s="9" customFormat="1" ht="24" x14ac:dyDescent="0.2">
      <c r="A97" s="198" t="s">
        <v>57</v>
      </c>
      <c r="B97" s="199"/>
      <c r="C97" s="163"/>
      <c r="D97" s="315"/>
      <c r="E97" s="425">
        <v>0</v>
      </c>
      <c r="F97" s="436">
        <v>3802.82</v>
      </c>
      <c r="G97" s="428"/>
      <c r="H97" s="276">
        <v>3781.6979999999994</v>
      </c>
    </row>
    <row r="98" spans="1:8" s="9" customFormat="1" x14ac:dyDescent="0.2">
      <c r="A98" s="200" t="s">
        <v>19</v>
      </c>
      <c r="B98" s="199" t="s">
        <v>71</v>
      </c>
      <c r="C98" s="163">
        <v>12</v>
      </c>
      <c r="D98" s="316">
        <v>13.03</v>
      </c>
      <c r="E98" s="425">
        <v>15</v>
      </c>
      <c r="F98" s="426">
        <v>2345.4</v>
      </c>
      <c r="G98" s="426">
        <v>15</v>
      </c>
      <c r="H98" s="426">
        <v>2332.6499999999996</v>
      </c>
    </row>
    <row r="99" spans="1:8" s="9" customFormat="1" x14ac:dyDescent="0.2">
      <c r="A99" s="200" t="s">
        <v>20</v>
      </c>
      <c r="B99" s="199" t="s">
        <v>4</v>
      </c>
      <c r="C99" s="163">
        <v>12</v>
      </c>
      <c r="D99" s="316">
        <v>0.28999999999999998</v>
      </c>
      <c r="E99" s="425">
        <v>418.8</v>
      </c>
      <c r="F99" s="426">
        <v>1457.42</v>
      </c>
      <c r="G99" s="426">
        <v>418.8</v>
      </c>
      <c r="H99" s="426">
        <v>1449.048</v>
      </c>
    </row>
    <row r="100" spans="1:8" s="9" customFormat="1" ht="36" x14ac:dyDescent="0.2">
      <c r="A100" s="150" t="s">
        <v>311</v>
      </c>
      <c r="B100" s="199"/>
      <c r="C100" s="163" t="s">
        <v>312</v>
      </c>
      <c r="D100" s="315"/>
      <c r="E100" s="441">
        <v>0</v>
      </c>
      <c r="F100" s="436">
        <v>3226.88</v>
      </c>
      <c r="G100" s="276"/>
      <c r="H100" s="276">
        <v>20320.95</v>
      </c>
    </row>
    <row r="101" spans="1:8" s="9" customFormat="1" x14ac:dyDescent="0.2">
      <c r="A101" s="227" t="s">
        <v>395</v>
      </c>
      <c r="B101" s="36" t="s">
        <v>162</v>
      </c>
      <c r="C101" s="27"/>
      <c r="D101" s="295">
        <v>58.26</v>
      </c>
      <c r="E101" s="425">
        <v>0</v>
      </c>
      <c r="F101" s="426">
        <v>0</v>
      </c>
      <c r="G101" s="426">
        <v>180</v>
      </c>
      <c r="H101" s="426">
        <v>10486.8</v>
      </c>
    </row>
    <row r="102" spans="1:8" s="9" customFormat="1" x14ac:dyDescent="0.2">
      <c r="A102" s="331" t="s">
        <v>163</v>
      </c>
      <c r="B102" s="36" t="s">
        <v>3</v>
      </c>
      <c r="C102" s="27"/>
      <c r="D102" s="295">
        <v>27.69</v>
      </c>
      <c r="E102" s="425">
        <v>0</v>
      </c>
      <c r="F102" s="426">
        <v>0</v>
      </c>
      <c r="G102" s="426">
        <v>30</v>
      </c>
      <c r="H102" s="426">
        <v>830.7</v>
      </c>
    </row>
    <row r="103" spans="1:8" s="9" customFormat="1" x14ac:dyDescent="0.2">
      <c r="A103" s="331" t="s">
        <v>164</v>
      </c>
      <c r="B103" s="36" t="s">
        <v>162</v>
      </c>
      <c r="C103" s="27"/>
      <c r="D103" s="295">
        <v>3335</v>
      </c>
      <c r="E103" s="425">
        <v>0</v>
      </c>
      <c r="F103" s="426">
        <v>0</v>
      </c>
      <c r="G103" s="426">
        <v>2</v>
      </c>
      <c r="H103" s="426">
        <v>6670</v>
      </c>
    </row>
    <row r="104" spans="1:8" s="9" customFormat="1" x14ac:dyDescent="0.2">
      <c r="A104" s="331" t="s">
        <v>167</v>
      </c>
      <c r="B104" s="36" t="s">
        <v>162</v>
      </c>
      <c r="C104" s="27"/>
      <c r="D104" s="295">
        <v>847.34</v>
      </c>
      <c r="E104" s="425">
        <v>0</v>
      </c>
      <c r="F104" s="426">
        <v>0</v>
      </c>
      <c r="G104" s="426">
        <v>1</v>
      </c>
      <c r="H104" s="426">
        <v>723</v>
      </c>
    </row>
    <row r="105" spans="1:8" s="9" customFormat="1" x14ac:dyDescent="0.2">
      <c r="A105" s="331" t="s">
        <v>169</v>
      </c>
      <c r="B105" s="36" t="s">
        <v>162</v>
      </c>
      <c r="C105" s="27"/>
      <c r="D105" s="295">
        <v>218.27</v>
      </c>
      <c r="E105" s="425">
        <v>0</v>
      </c>
      <c r="F105" s="426">
        <v>0</v>
      </c>
      <c r="G105" s="426">
        <v>2</v>
      </c>
      <c r="H105" s="426">
        <v>436.54</v>
      </c>
    </row>
    <row r="106" spans="1:8" s="9" customFormat="1" x14ac:dyDescent="0.2">
      <c r="A106" s="334" t="s">
        <v>475</v>
      </c>
      <c r="B106" s="36" t="s">
        <v>162</v>
      </c>
      <c r="C106" s="27"/>
      <c r="D106" s="295">
        <v>47.04</v>
      </c>
      <c r="E106" s="425">
        <v>0</v>
      </c>
      <c r="F106" s="426">
        <v>0</v>
      </c>
      <c r="G106" s="426">
        <v>12</v>
      </c>
      <c r="H106" s="426">
        <v>565.44000000000005</v>
      </c>
    </row>
    <row r="107" spans="1:8" s="9" customFormat="1" ht="13.5" thickBot="1" x14ac:dyDescent="0.25">
      <c r="A107" s="227" t="s">
        <v>378</v>
      </c>
      <c r="B107" s="36" t="s">
        <v>3</v>
      </c>
      <c r="C107" s="27"/>
      <c r="D107" s="295">
        <v>608.47</v>
      </c>
      <c r="E107" s="425">
        <v>0</v>
      </c>
      <c r="F107" s="426">
        <v>0</v>
      </c>
      <c r="G107" s="426">
        <v>1</v>
      </c>
      <c r="H107" s="426">
        <v>608.47</v>
      </c>
    </row>
    <row r="108" spans="1:8" s="7" customFormat="1" ht="26.25" thickBot="1" x14ac:dyDescent="0.25">
      <c r="A108" s="196" t="s">
        <v>313</v>
      </c>
      <c r="B108" s="201"/>
      <c r="C108" s="202"/>
      <c r="D108" s="317"/>
      <c r="E108" s="429">
        <v>0</v>
      </c>
      <c r="F108" s="265">
        <v>3908.4</v>
      </c>
      <c r="G108" s="265">
        <v>0</v>
      </c>
      <c r="H108" s="265">
        <v>2875</v>
      </c>
    </row>
    <row r="109" spans="1:8" s="7" customFormat="1" ht="24.75" thickBot="1" x14ac:dyDescent="0.25">
      <c r="A109" s="154" t="s">
        <v>58</v>
      </c>
      <c r="B109" s="179" t="s">
        <v>64</v>
      </c>
      <c r="C109" s="203">
        <v>1</v>
      </c>
      <c r="D109" s="292"/>
      <c r="E109" s="425">
        <v>2016.8</v>
      </c>
      <c r="F109" s="426">
        <v>3908.4</v>
      </c>
      <c r="G109" s="426">
        <f>E109</f>
        <v>2016.8</v>
      </c>
      <c r="H109" s="426">
        <v>2875</v>
      </c>
    </row>
    <row r="110" spans="1:8" ht="23.25" customHeight="1" thickBot="1" x14ac:dyDescent="0.25">
      <c r="A110" s="572" t="s">
        <v>61</v>
      </c>
      <c r="B110" s="573"/>
      <c r="C110" s="573"/>
      <c r="D110" s="574"/>
      <c r="E110" s="442"/>
      <c r="F110" s="519">
        <v>141001.81</v>
      </c>
      <c r="G110" s="239"/>
      <c r="H110" s="265">
        <v>140662.98807999998</v>
      </c>
    </row>
    <row r="111" spans="1:8" s="7" customFormat="1" ht="26.25" thickBot="1" x14ac:dyDescent="0.25">
      <c r="A111" s="214" t="s">
        <v>316</v>
      </c>
      <c r="B111" s="100"/>
      <c r="C111" s="101"/>
      <c r="D111" s="319"/>
      <c r="E111" s="456">
        <v>222.6</v>
      </c>
      <c r="F111" s="431">
        <v>46123.34</v>
      </c>
      <c r="G111" s="239">
        <f>E111</f>
        <v>222.6</v>
      </c>
      <c r="H111" s="265">
        <v>45870.121200000001</v>
      </c>
    </row>
    <row r="112" spans="1:8" s="7" customFormat="1" ht="16.5" x14ac:dyDescent="0.2">
      <c r="A112" s="410" t="s">
        <v>231</v>
      </c>
      <c r="B112" s="64" t="s">
        <v>64</v>
      </c>
      <c r="C112" s="87" t="s">
        <v>337</v>
      </c>
      <c r="D112" s="309" t="s">
        <v>317</v>
      </c>
      <c r="E112" s="425">
        <f>E111</f>
        <v>222.6</v>
      </c>
      <c r="F112" s="426">
        <f>F111-F113</f>
        <v>43799.99</v>
      </c>
      <c r="G112" s="426">
        <v>2016.8</v>
      </c>
      <c r="H112" s="426">
        <v>43583.07</v>
      </c>
    </row>
    <row r="113" spans="1:8" ht="24.75" thickBot="1" x14ac:dyDescent="0.25">
      <c r="A113" s="215" t="s">
        <v>331</v>
      </c>
      <c r="B113" s="14" t="s">
        <v>64</v>
      </c>
      <c r="C113" s="88">
        <v>12</v>
      </c>
      <c r="D113" s="381">
        <v>9.6000000000000002E-2</v>
      </c>
      <c r="E113" s="425">
        <v>2016.8</v>
      </c>
      <c r="F113" s="426">
        <v>2323.35</v>
      </c>
      <c r="G113" s="426">
        <v>2016.8</v>
      </c>
      <c r="H113" s="426">
        <v>2287.0512000000003</v>
      </c>
    </row>
    <row r="114" spans="1:8" ht="51.75" thickBot="1" x14ac:dyDescent="0.25">
      <c r="A114" s="216" t="s">
        <v>318</v>
      </c>
      <c r="B114" s="63" t="s">
        <v>64</v>
      </c>
      <c r="C114" s="411" t="s">
        <v>70</v>
      </c>
      <c r="D114" s="290" t="s">
        <v>317</v>
      </c>
      <c r="E114" s="429">
        <v>1485</v>
      </c>
      <c r="F114" s="265">
        <v>77846.59</v>
      </c>
      <c r="G114" s="424">
        <v>2016.8</v>
      </c>
      <c r="H114" s="265">
        <v>77546</v>
      </c>
    </row>
    <row r="115" spans="1:8" s="9" customFormat="1" ht="64.5" thickBot="1" x14ac:dyDescent="0.25">
      <c r="A115" s="217" t="s">
        <v>319</v>
      </c>
      <c r="B115" s="281" t="s">
        <v>64</v>
      </c>
      <c r="C115" s="82">
        <v>1</v>
      </c>
      <c r="D115" s="405">
        <v>3.4666666666666665E-3</v>
      </c>
      <c r="E115" s="429">
        <v>2016.8</v>
      </c>
      <c r="F115" s="265">
        <v>90.76</v>
      </c>
      <c r="G115" s="424">
        <v>2016.8</v>
      </c>
      <c r="H115" s="265">
        <v>83.898879999999991</v>
      </c>
    </row>
    <row r="116" spans="1:8" s="9" customFormat="1" ht="39" thickBot="1" x14ac:dyDescent="0.25">
      <c r="A116" s="196" t="s">
        <v>320</v>
      </c>
      <c r="B116" s="282" t="s">
        <v>64</v>
      </c>
      <c r="C116" s="84">
        <v>12</v>
      </c>
      <c r="D116" s="321">
        <v>0.77</v>
      </c>
      <c r="E116" s="429">
        <v>2016.8</v>
      </c>
      <c r="F116" s="265">
        <v>16941.12</v>
      </c>
      <c r="G116" s="424">
        <v>2016.8</v>
      </c>
      <c r="H116" s="265">
        <v>17162.968000000001</v>
      </c>
    </row>
    <row r="117" spans="1:8" s="7" customFormat="1" ht="15.75" thickBot="1" x14ac:dyDescent="0.25">
      <c r="A117" s="218" t="s">
        <v>62</v>
      </c>
      <c r="B117" s="219"/>
      <c r="C117" s="220"/>
      <c r="D117" s="406"/>
      <c r="E117" s="429">
        <v>2016.8</v>
      </c>
      <c r="F117" s="265">
        <v>92450.11</v>
      </c>
      <c r="G117" s="265">
        <v>2016.8</v>
      </c>
      <c r="H117" s="265">
        <v>90594.653333333335</v>
      </c>
    </row>
    <row r="118" spans="1:8" ht="18" thickBot="1" x14ac:dyDescent="0.25">
      <c r="A118" s="114" t="s">
        <v>376</v>
      </c>
      <c r="B118" s="263" t="s">
        <v>64</v>
      </c>
      <c r="C118" s="104">
        <v>12</v>
      </c>
      <c r="D118" s="396">
        <v>3.82</v>
      </c>
      <c r="E118" s="425">
        <v>2016.8</v>
      </c>
      <c r="F118" s="426">
        <v>92450.11</v>
      </c>
      <c r="G118" s="426">
        <v>2016.8</v>
      </c>
      <c r="H118" s="426">
        <v>90594.653333333335</v>
      </c>
    </row>
    <row r="119" spans="1:8" s="7" customFormat="1" ht="15.75" thickBot="1" x14ac:dyDescent="0.25">
      <c r="A119" s="221" t="s">
        <v>258</v>
      </c>
      <c r="B119" s="54"/>
      <c r="C119" s="49"/>
      <c r="D119" s="323"/>
      <c r="E119" s="443">
        <v>0</v>
      </c>
      <c r="F119" s="265">
        <v>2969.68</v>
      </c>
      <c r="G119" s="515"/>
      <c r="H119" s="284">
        <v>4314.8900000000003</v>
      </c>
    </row>
    <row r="120" spans="1:8" s="7" customFormat="1" ht="13.5" thickBot="1" x14ac:dyDescent="0.25">
      <c r="A120" s="50" t="s">
        <v>368</v>
      </c>
      <c r="B120" s="31"/>
      <c r="C120" s="127"/>
      <c r="D120" s="324"/>
      <c r="E120" s="445">
        <v>0</v>
      </c>
      <c r="F120" s="491">
        <v>2361.21</v>
      </c>
      <c r="G120" s="285"/>
      <c r="H120" s="265">
        <v>3600.46</v>
      </c>
    </row>
    <row r="121" spans="1:8" s="7" customFormat="1" ht="13.5" thickBot="1" x14ac:dyDescent="0.25">
      <c r="A121" s="226" t="s">
        <v>445</v>
      </c>
      <c r="B121" s="256" t="s">
        <v>3</v>
      </c>
      <c r="C121" s="39"/>
      <c r="D121" s="302">
        <v>1800.23</v>
      </c>
      <c r="E121" s="425">
        <v>0</v>
      </c>
      <c r="F121" s="426">
        <v>0</v>
      </c>
      <c r="G121" s="426">
        <v>2</v>
      </c>
      <c r="H121" s="426">
        <v>3600.46</v>
      </c>
    </row>
    <row r="122" spans="1:8" s="7" customFormat="1" ht="13.5" thickBot="1" x14ac:dyDescent="0.25">
      <c r="A122" s="231" t="s">
        <v>366</v>
      </c>
      <c r="B122" s="232"/>
      <c r="C122" s="232"/>
      <c r="D122" s="327"/>
      <c r="E122" s="429">
        <v>0</v>
      </c>
      <c r="F122" s="265">
        <v>608.47</v>
      </c>
      <c r="G122" s="265">
        <v>0</v>
      </c>
      <c r="H122" s="265">
        <v>714.43</v>
      </c>
    </row>
    <row r="123" spans="1:8" ht="13.5" thickBot="1" x14ac:dyDescent="0.25">
      <c r="A123" s="233" t="s">
        <v>232</v>
      </c>
      <c r="B123" s="158" t="s">
        <v>3</v>
      </c>
      <c r="C123" s="105">
        <v>1</v>
      </c>
      <c r="D123" s="312">
        <v>714.43</v>
      </c>
      <c r="E123" s="425">
        <v>0</v>
      </c>
      <c r="F123" s="426">
        <v>0</v>
      </c>
      <c r="G123" s="426">
        <v>1</v>
      </c>
      <c r="H123" s="426">
        <v>714.43</v>
      </c>
    </row>
    <row r="124" spans="1:8" s="7" customFormat="1" ht="15.75" thickBot="1" x14ac:dyDescent="0.25">
      <c r="A124" s="235" t="s">
        <v>469</v>
      </c>
      <c r="B124" s="63"/>
      <c r="C124" s="51"/>
      <c r="D124" s="328"/>
      <c r="E124" s="23"/>
      <c r="F124" s="265">
        <v>497566.26999999996</v>
      </c>
      <c r="G124" s="23"/>
      <c r="H124" s="265">
        <v>458066.33349333331</v>
      </c>
    </row>
    <row r="125" spans="1:8" s="7" customFormat="1" x14ac:dyDescent="0.2">
      <c r="A125" s="25"/>
      <c r="B125" s="81"/>
      <c r="C125" s="12"/>
      <c r="D125" s="5"/>
      <c r="E125" s="103"/>
      <c r="F125" s="103"/>
      <c r="G125" s="103"/>
      <c r="H125" s="103"/>
    </row>
    <row r="126" spans="1:8" s="21" customFormat="1" x14ac:dyDescent="0.2">
      <c r="A126" s="288" t="s">
        <v>476</v>
      </c>
      <c r="B126" s="289"/>
      <c r="C126" s="55"/>
      <c r="D126" s="5"/>
      <c r="E126" s="447"/>
      <c r="F126" s="447"/>
      <c r="G126" s="447"/>
      <c r="H126" s="447"/>
    </row>
    <row r="127" spans="1:8" s="21" customFormat="1" x14ac:dyDescent="0.2">
      <c r="A127" s="288"/>
      <c r="B127" s="289"/>
      <c r="C127" s="55"/>
      <c r="D127" s="5"/>
      <c r="E127" s="447"/>
      <c r="F127" s="447"/>
      <c r="G127" s="447"/>
      <c r="H127" s="447"/>
    </row>
    <row r="128" spans="1:8" s="21" customFormat="1" x14ac:dyDescent="0.2">
      <c r="A128" s="288" t="s">
        <v>477</v>
      </c>
      <c r="B128" s="289"/>
      <c r="C128" s="55"/>
      <c r="D128" s="5"/>
      <c r="E128" s="447"/>
      <c r="F128" s="447"/>
      <c r="G128" s="447"/>
      <c r="H128" s="447"/>
    </row>
    <row r="129" spans="1:8" s="7" customFormat="1" x14ac:dyDescent="0.2">
      <c r="A129" s="25"/>
      <c r="B129" s="81"/>
      <c r="C129" s="12"/>
      <c r="D129" s="67"/>
      <c r="E129" s="103"/>
      <c r="F129" s="103"/>
      <c r="G129" s="103"/>
      <c r="H129" s="103"/>
    </row>
    <row r="130" spans="1:8" s="7" customFormat="1" x14ac:dyDescent="0.2">
      <c r="A130" s="25"/>
      <c r="B130" s="81"/>
      <c r="C130" s="12"/>
      <c r="D130" s="67"/>
      <c r="E130" s="103"/>
      <c r="F130" s="103"/>
      <c r="G130" s="103"/>
      <c r="H130" s="103"/>
    </row>
    <row r="131" spans="1:8" s="7" customFormat="1" x14ac:dyDescent="0.2">
      <c r="A131" s="25"/>
      <c r="B131" s="81"/>
      <c r="C131" s="12"/>
      <c r="D131" s="67"/>
      <c r="E131" s="103"/>
      <c r="F131" s="103"/>
      <c r="G131" s="103"/>
      <c r="H131" s="103"/>
    </row>
    <row r="132" spans="1:8" x14ac:dyDescent="0.2">
      <c r="A132" s="25"/>
      <c r="B132" s="81"/>
      <c r="C132" s="12"/>
    </row>
    <row r="133" spans="1:8" x14ac:dyDescent="0.2">
      <c r="A133" s="25"/>
      <c r="B133" s="81"/>
      <c r="C133" s="12"/>
    </row>
    <row r="134" spans="1:8" s="7" customFormat="1" x14ac:dyDescent="0.2">
      <c r="A134" s="25"/>
      <c r="B134" s="81"/>
      <c r="C134" s="12"/>
      <c r="D134" s="67"/>
      <c r="E134" s="103"/>
      <c r="F134" s="103"/>
      <c r="G134" s="103"/>
      <c r="H134" s="103"/>
    </row>
    <row r="135" spans="1:8" s="7" customFormat="1" x14ac:dyDescent="0.2">
      <c r="A135" s="25"/>
      <c r="B135" s="81"/>
      <c r="C135" s="12"/>
      <c r="D135" s="67"/>
      <c r="E135" s="103"/>
      <c r="F135" s="103"/>
      <c r="G135" s="103"/>
      <c r="H135" s="103"/>
    </row>
    <row r="136" spans="1:8" s="7" customFormat="1" x14ac:dyDescent="0.2">
      <c r="A136" s="6"/>
      <c r="B136" s="81"/>
      <c r="C136" s="12"/>
      <c r="D136" s="67"/>
      <c r="E136" s="103"/>
      <c r="F136" s="103"/>
      <c r="G136" s="103"/>
      <c r="H136" s="103"/>
    </row>
    <row r="137" spans="1:8" x14ac:dyDescent="0.2">
      <c r="B137" s="81"/>
      <c r="C137" s="12"/>
      <c r="E137" s="102"/>
      <c r="F137" s="102"/>
      <c r="G137" s="102"/>
      <c r="H137" s="102"/>
    </row>
    <row r="138" spans="1:8" s="7" customFormat="1" x14ac:dyDescent="0.2">
      <c r="A138" s="6"/>
      <c r="B138" s="67"/>
      <c r="C138" s="13"/>
      <c r="D138" s="67"/>
      <c r="E138" s="103"/>
      <c r="F138" s="103"/>
      <c r="G138" s="103"/>
      <c r="H138" s="103"/>
    </row>
    <row r="139" spans="1:8" s="7" customFormat="1" x14ac:dyDescent="0.2">
      <c r="A139" s="6"/>
      <c r="B139" s="67"/>
      <c r="C139" s="13"/>
      <c r="D139" s="67"/>
      <c r="E139" s="103"/>
      <c r="F139" s="103"/>
      <c r="G139" s="103"/>
      <c r="H139" s="103"/>
    </row>
    <row r="140" spans="1:8" s="7" customFormat="1" x14ac:dyDescent="0.2">
      <c r="A140" s="6"/>
      <c r="B140" s="67"/>
      <c r="C140" s="13"/>
      <c r="D140" s="67"/>
      <c r="E140" s="103"/>
      <c r="F140" s="103"/>
      <c r="G140" s="103"/>
      <c r="H140" s="103"/>
    </row>
    <row r="141" spans="1:8" s="7" customFormat="1" x14ac:dyDescent="0.2">
      <c r="A141" s="6"/>
      <c r="B141" s="67"/>
      <c r="C141" s="13"/>
      <c r="D141" s="67"/>
      <c r="E141" s="103"/>
      <c r="F141" s="103"/>
      <c r="G141" s="103"/>
      <c r="H141" s="103"/>
    </row>
    <row r="142" spans="1:8" s="7" customFormat="1" x14ac:dyDescent="0.2">
      <c r="A142" s="6"/>
      <c r="B142" s="67"/>
      <c r="C142" s="13"/>
      <c r="D142" s="67"/>
      <c r="E142" s="103"/>
      <c r="F142" s="103"/>
      <c r="G142" s="103"/>
      <c r="H142" s="103"/>
    </row>
    <row r="149" spans="1:4" x14ac:dyDescent="0.2">
      <c r="A149" s="1"/>
      <c r="B149" s="1"/>
      <c r="C149" s="1"/>
      <c r="D149" s="103"/>
    </row>
    <row r="150" spans="1:4" x14ac:dyDescent="0.2">
      <c r="A150" s="1"/>
      <c r="B150" s="1"/>
      <c r="C150" s="1"/>
      <c r="D150" s="103"/>
    </row>
    <row r="151" spans="1:4" x14ac:dyDescent="0.2">
      <c r="A151" s="1"/>
      <c r="B151" s="1"/>
      <c r="C151" s="1"/>
      <c r="D151" s="103"/>
    </row>
    <row r="152" spans="1:4" x14ac:dyDescent="0.2">
      <c r="A152" s="1"/>
      <c r="B152" s="1"/>
      <c r="C152" s="1"/>
      <c r="D152" s="103"/>
    </row>
    <row r="153" spans="1:4" x14ac:dyDescent="0.2">
      <c r="A153" s="1"/>
      <c r="B153" s="1"/>
      <c r="C153" s="1"/>
      <c r="D153" s="103"/>
    </row>
    <row r="154" spans="1:4" x14ac:dyDescent="0.2">
      <c r="A154" s="1"/>
      <c r="B154" s="1"/>
      <c r="C154" s="1"/>
      <c r="D154" s="103"/>
    </row>
    <row r="155" spans="1:4" x14ac:dyDescent="0.2">
      <c r="A155" s="1"/>
      <c r="B155" s="1"/>
      <c r="C155" s="1"/>
      <c r="D155" s="103"/>
    </row>
    <row r="156" spans="1:4" x14ac:dyDescent="0.2">
      <c r="A156" s="1"/>
      <c r="B156" s="1"/>
      <c r="C156" s="1"/>
      <c r="D156" s="103"/>
    </row>
    <row r="157" spans="1:4" x14ac:dyDescent="0.2">
      <c r="A157" s="1"/>
      <c r="B157" s="1"/>
      <c r="C157" s="1"/>
      <c r="D157" s="103"/>
    </row>
    <row r="158" spans="1:4" x14ac:dyDescent="0.2">
      <c r="A158" s="1"/>
      <c r="B158" s="1"/>
      <c r="C158" s="1"/>
      <c r="D158" s="103"/>
    </row>
    <row r="159" spans="1:4" x14ac:dyDescent="0.2">
      <c r="A159" s="1"/>
      <c r="B159" s="1"/>
      <c r="C159" s="1"/>
      <c r="D159" s="103"/>
    </row>
    <row r="160" spans="1:4" x14ac:dyDescent="0.2">
      <c r="A160" s="1"/>
      <c r="B160" s="1"/>
      <c r="C160" s="1"/>
      <c r="D160" s="103"/>
    </row>
    <row r="161" spans="1:4" x14ac:dyDescent="0.2">
      <c r="A161" s="1"/>
      <c r="B161" s="1"/>
      <c r="C161" s="1"/>
      <c r="D161" s="103"/>
    </row>
    <row r="162" spans="1:4" x14ac:dyDescent="0.2">
      <c r="A162" s="1"/>
      <c r="B162" s="1"/>
      <c r="C162" s="1"/>
      <c r="D162" s="103"/>
    </row>
    <row r="163" spans="1:4" x14ac:dyDescent="0.2">
      <c r="A163" s="1"/>
      <c r="B163" s="1"/>
      <c r="C163" s="1"/>
      <c r="D163" s="103"/>
    </row>
    <row r="169" spans="1:4" x14ac:dyDescent="0.2">
      <c r="A169" s="1"/>
      <c r="B169" s="1"/>
      <c r="C169" s="1"/>
      <c r="D169" s="66"/>
    </row>
    <row r="170" spans="1:4" x14ac:dyDescent="0.2">
      <c r="A170" s="1"/>
      <c r="B170" s="1"/>
      <c r="C170" s="1"/>
      <c r="D170" s="66"/>
    </row>
  </sheetData>
  <mergeCells count="9">
    <mergeCell ref="A110:D110"/>
    <mergeCell ref="E22:F22"/>
    <mergeCell ref="A1:D1"/>
    <mergeCell ref="G2:H2"/>
    <mergeCell ref="E20:H20"/>
    <mergeCell ref="E21:H21"/>
    <mergeCell ref="C20:C22"/>
    <mergeCell ref="A24:D24"/>
    <mergeCell ref="A63:D63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1"/>
  <sheetViews>
    <sheetView showZeros="0" topLeftCell="A148" workbookViewId="0">
      <selection activeCell="D158" sqref="D158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2.5703125" style="103" customWidth="1"/>
    <col min="6" max="6" width="12.28515625" style="103" customWidth="1"/>
    <col min="7" max="7" width="12.85546875" style="103" customWidth="1"/>
    <col min="8" max="8" width="14.85546875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114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-124075.47061492037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2763246.5999999996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2763246.5999999996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2761477.1999999997</v>
      </c>
    </row>
    <row r="8" spans="1:8" x14ac:dyDescent="0.2">
      <c r="A8" s="237" t="s">
        <v>291</v>
      </c>
      <c r="B8" s="5"/>
      <c r="C8" s="12"/>
      <c r="D8" s="5"/>
      <c r="E8" s="5"/>
      <c r="F8" s="5"/>
      <c r="G8" s="5"/>
      <c r="H8" s="454">
        <v>1769.3999999999996</v>
      </c>
    </row>
    <row r="9" spans="1:8" x14ac:dyDescent="0.2">
      <c r="A9" s="15" t="s">
        <v>160</v>
      </c>
      <c r="B9" s="77"/>
      <c r="C9" s="78"/>
      <c r="D9" s="77"/>
      <c r="E9" s="94"/>
      <c r="F9" s="94"/>
      <c r="G9" s="94"/>
      <c r="H9" s="415">
        <v>2588357.5993499998</v>
      </c>
    </row>
    <row r="10" spans="1:8" x14ac:dyDescent="0.2">
      <c r="A10" s="130" t="s">
        <v>473</v>
      </c>
      <c r="B10" s="5"/>
      <c r="C10" s="55"/>
      <c r="D10" s="5"/>
      <c r="E10" s="96"/>
      <c r="F10" s="96"/>
      <c r="G10" s="96"/>
      <c r="H10" s="416">
        <v>50813.530035079457</v>
      </c>
    </row>
    <row r="11" spans="1:8" x14ac:dyDescent="0.2">
      <c r="A11" s="2"/>
      <c r="B11" s="5"/>
      <c r="C11" s="55"/>
      <c r="D11" s="5"/>
      <c r="E11" s="96"/>
      <c r="F11" s="96"/>
      <c r="G11" s="96"/>
      <c r="H11" s="417"/>
    </row>
    <row r="12" spans="1:8" ht="25.5" x14ac:dyDescent="0.2">
      <c r="A12" s="385" t="s">
        <v>159</v>
      </c>
      <c r="B12" s="77"/>
      <c r="C12" s="78"/>
      <c r="D12" s="77"/>
      <c r="E12" s="94"/>
      <c r="F12" s="94"/>
      <c r="G12" s="94"/>
      <c r="H12" s="418"/>
    </row>
    <row r="13" spans="1:8" x14ac:dyDescent="0.2">
      <c r="A13" s="3" t="s">
        <v>436</v>
      </c>
      <c r="B13" s="75"/>
      <c r="C13" s="55"/>
      <c r="D13" s="5"/>
      <c r="E13" s="96"/>
      <c r="F13" s="96"/>
      <c r="G13" s="96"/>
      <c r="H13" s="412">
        <v>-822493.9706149199</v>
      </c>
    </row>
    <row r="14" spans="1:8" x14ac:dyDescent="0.2">
      <c r="A14" s="24" t="s">
        <v>247</v>
      </c>
      <c r="B14" s="5"/>
      <c r="C14" s="55"/>
      <c r="D14" s="5"/>
      <c r="E14" s="96"/>
      <c r="F14" s="96"/>
      <c r="G14" s="96"/>
      <c r="H14" s="413">
        <v>2726899.0900000008</v>
      </c>
    </row>
    <row r="15" spans="1:8" x14ac:dyDescent="0.2">
      <c r="A15" s="130" t="s">
        <v>245</v>
      </c>
      <c r="B15" s="5"/>
      <c r="C15" s="55"/>
      <c r="D15" s="5"/>
      <c r="E15" s="96"/>
      <c r="F15" s="96"/>
      <c r="G15" s="96"/>
      <c r="H15" s="415">
        <v>2726899.0900000008</v>
      </c>
    </row>
    <row r="16" spans="1:8" x14ac:dyDescent="0.2">
      <c r="A16" s="130" t="s">
        <v>246</v>
      </c>
      <c r="B16" s="5"/>
      <c r="C16" s="55"/>
      <c r="D16" s="5"/>
      <c r="E16" s="96"/>
      <c r="F16" s="96"/>
      <c r="G16" s="96"/>
      <c r="H16" s="415">
        <v>2725154.3500000006</v>
      </c>
    </row>
    <row r="17" spans="1:8" x14ac:dyDescent="0.2">
      <c r="A17" s="237" t="s">
        <v>291</v>
      </c>
      <c r="B17" s="12"/>
      <c r="C17" s="12"/>
      <c r="D17" s="5"/>
      <c r="E17" s="96"/>
      <c r="F17" s="96"/>
      <c r="G17" s="96"/>
      <c r="H17" s="414">
        <v>1744.74</v>
      </c>
    </row>
    <row r="18" spans="1:8" x14ac:dyDescent="0.2">
      <c r="A18" s="130" t="s">
        <v>332</v>
      </c>
      <c r="B18" s="5"/>
      <c r="C18" s="12"/>
      <c r="D18" s="5"/>
      <c r="E18" s="96"/>
      <c r="F18" s="96"/>
      <c r="G18" s="96"/>
      <c r="H18" s="413">
        <v>1904405.1193850809</v>
      </c>
    </row>
    <row r="19" spans="1:8" x14ac:dyDescent="0.2">
      <c r="A19" s="15" t="s">
        <v>161</v>
      </c>
      <c r="B19" s="77"/>
      <c r="C19" s="78"/>
      <c r="D19" s="77"/>
      <c r="E19" s="94"/>
      <c r="F19" s="94"/>
      <c r="G19" s="94"/>
      <c r="H19" s="415">
        <v>2588357.5993499998</v>
      </c>
    </row>
    <row r="20" spans="1:8" x14ac:dyDescent="0.2">
      <c r="A20" s="130" t="s">
        <v>474</v>
      </c>
      <c r="B20" s="5"/>
      <c r="C20" s="55"/>
      <c r="D20" s="5"/>
      <c r="E20" s="96"/>
      <c r="F20" s="96"/>
      <c r="G20" s="96"/>
      <c r="H20" s="416">
        <v>-683952.47996491892</v>
      </c>
    </row>
    <row r="21" spans="1:8" ht="13.5" thickBot="1" x14ac:dyDescent="0.25">
      <c r="A21" s="126"/>
      <c r="B21" s="5"/>
      <c r="C21" s="55"/>
      <c r="D21" s="5"/>
      <c r="E21" s="12"/>
      <c r="F21" s="12"/>
      <c r="G21" s="12"/>
      <c r="H21" s="12"/>
    </row>
    <row r="22" spans="1:8" ht="15.75" thickBot="1" x14ac:dyDescent="0.25">
      <c r="A22" s="79" t="s">
        <v>5</v>
      </c>
      <c r="B22" s="69"/>
      <c r="C22" s="582" t="s">
        <v>8</v>
      </c>
      <c r="D22" s="99" t="s">
        <v>7</v>
      </c>
      <c r="E22" s="576" t="s">
        <v>73</v>
      </c>
      <c r="F22" s="577"/>
      <c r="G22" s="577"/>
      <c r="H22" s="578"/>
    </row>
    <row r="23" spans="1:8" ht="17.25" customHeight="1" thickBot="1" x14ac:dyDescent="0.25">
      <c r="A23" s="80"/>
      <c r="B23" s="390" t="s">
        <v>6</v>
      </c>
      <c r="C23" s="583"/>
      <c r="D23" s="99" t="s">
        <v>9</v>
      </c>
      <c r="E23" s="579" t="s">
        <v>114</v>
      </c>
      <c r="F23" s="580"/>
      <c r="G23" s="580"/>
      <c r="H23" s="581"/>
    </row>
    <row r="24" spans="1:8" ht="38.25" customHeight="1" thickBot="1" x14ac:dyDescent="0.25">
      <c r="A24" s="128" t="s">
        <v>464</v>
      </c>
      <c r="B24" s="391" t="s">
        <v>10</v>
      </c>
      <c r="C24" s="584"/>
      <c r="D24" s="389" t="s">
        <v>11</v>
      </c>
      <c r="E24" s="585" t="s">
        <v>2</v>
      </c>
      <c r="F24" s="586"/>
      <c r="G24" s="419" t="s">
        <v>0</v>
      </c>
      <c r="H24" s="420"/>
    </row>
    <row r="25" spans="1:8" s="384" customFormat="1" ht="16.5" customHeight="1" thickBot="1" x14ac:dyDescent="0.25">
      <c r="A25" s="108"/>
      <c r="B25" s="118"/>
      <c r="C25" s="29"/>
      <c r="D25" s="118"/>
      <c r="E25" s="31" t="s">
        <v>1</v>
      </c>
      <c r="F25" s="421" t="s">
        <v>422</v>
      </c>
      <c r="G25" s="422" t="s">
        <v>1</v>
      </c>
      <c r="H25" s="421" t="s">
        <v>422</v>
      </c>
    </row>
    <row r="26" spans="1:8" s="7" customFormat="1" ht="43.5" customHeight="1" thickBot="1" x14ac:dyDescent="0.25">
      <c r="A26" s="566" t="s">
        <v>26</v>
      </c>
      <c r="B26" s="567"/>
      <c r="C26" s="567"/>
      <c r="D26" s="568"/>
      <c r="E26" s="423"/>
      <c r="F26" s="387">
        <v>504780.12</v>
      </c>
      <c r="G26" s="388"/>
      <c r="H26" s="387">
        <v>241028.49295000001</v>
      </c>
    </row>
    <row r="27" spans="1:8" s="7" customFormat="1" ht="13.5" thickBot="1" x14ac:dyDescent="0.25">
      <c r="A27" s="131" t="s">
        <v>27</v>
      </c>
      <c r="B27" s="132"/>
      <c r="C27" s="132"/>
      <c r="D27" s="290"/>
      <c r="E27" s="424">
        <v>10791.5</v>
      </c>
      <c r="F27" s="265">
        <v>98.2</v>
      </c>
      <c r="G27" s="238">
        <v>10791.5</v>
      </c>
      <c r="H27" s="238">
        <v>98.202650000000006</v>
      </c>
    </row>
    <row r="28" spans="1:8" s="7" customFormat="1" ht="36" customHeight="1" thickBot="1" x14ac:dyDescent="0.25">
      <c r="A28" s="26" t="s">
        <v>28</v>
      </c>
      <c r="B28" s="93" t="s">
        <v>63</v>
      </c>
      <c r="C28" s="240" t="s">
        <v>13</v>
      </c>
      <c r="D28" s="291">
        <v>9.1000000000000004E-3</v>
      </c>
      <c r="E28" s="425">
        <v>10791.5</v>
      </c>
      <c r="F28" s="426">
        <v>98.2</v>
      </c>
      <c r="G28" s="426">
        <v>10791.5</v>
      </c>
      <c r="H28" s="426">
        <v>98.202650000000006</v>
      </c>
    </row>
    <row r="29" spans="1:8" s="9" customFormat="1" ht="13.5" thickBot="1" x14ac:dyDescent="0.25">
      <c r="A29" s="243" t="s">
        <v>29</v>
      </c>
      <c r="B29" s="244"/>
      <c r="C29" s="244"/>
      <c r="D29" s="290"/>
      <c r="E29" s="429">
        <v>1320.6</v>
      </c>
      <c r="F29" s="238">
        <v>3834.23</v>
      </c>
      <c r="G29" s="238">
        <v>1320.6</v>
      </c>
      <c r="H29" s="238">
        <v>3343.7591999999995</v>
      </c>
    </row>
    <row r="30" spans="1:8" s="17" customFormat="1" ht="24.75" customHeight="1" x14ac:dyDescent="0.2">
      <c r="A30" s="26" t="s">
        <v>30</v>
      </c>
      <c r="B30" s="38" t="s">
        <v>4</v>
      </c>
      <c r="C30" s="245">
        <v>12</v>
      </c>
      <c r="D30" s="294">
        <v>0.21199999999999999</v>
      </c>
      <c r="E30" s="425">
        <v>1320.6</v>
      </c>
      <c r="F30" s="426">
        <v>3359.61</v>
      </c>
      <c r="G30" s="426">
        <v>1320.6</v>
      </c>
      <c r="H30" s="426">
        <v>3343.7591999999995</v>
      </c>
    </row>
    <row r="31" spans="1:8" s="7" customFormat="1" x14ac:dyDescent="0.2">
      <c r="A31" s="246" t="s">
        <v>292</v>
      </c>
      <c r="B31" s="181"/>
      <c r="C31" s="195" t="s">
        <v>66</v>
      </c>
      <c r="D31" s="292"/>
      <c r="E31" s="425">
        <v>0</v>
      </c>
      <c r="F31" s="426">
        <v>474.62</v>
      </c>
      <c r="G31" s="428">
        <v>0</v>
      </c>
      <c r="H31" s="428">
        <v>0</v>
      </c>
    </row>
    <row r="32" spans="1:8" s="7" customFormat="1" ht="13.5" thickBot="1" x14ac:dyDescent="0.25">
      <c r="A32" s="134" t="s">
        <v>234</v>
      </c>
      <c r="B32" s="135" t="s">
        <v>3</v>
      </c>
      <c r="C32" s="138">
        <v>1</v>
      </c>
      <c r="D32" s="392">
        <v>474.62</v>
      </c>
      <c r="E32" s="425">
        <v>1</v>
      </c>
      <c r="F32" s="426">
        <v>474.62</v>
      </c>
      <c r="G32" s="426">
        <v>0</v>
      </c>
      <c r="H32" s="426">
        <v>0</v>
      </c>
    </row>
    <row r="33" spans="1:8" s="9" customFormat="1" ht="26.25" thickBot="1" x14ac:dyDescent="0.25">
      <c r="A33" s="44" t="s">
        <v>31</v>
      </c>
      <c r="B33" s="31"/>
      <c r="C33" s="43"/>
      <c r="D33" s="290"/>
      <c r="E33" s="429">
        <v>10791.5</v>
      </c>
      <c r="F33" s="238">
        <v>98.2</v>
      </c>
      <c r="G33" s="238"/>
      <c r="H33" s="238">
        <v>38671.94</v>
      </c>
    </row>
    <row r="34" spans="1:8" s="7" customFormat="1" ht="35.25" customHeight="1" x14ac:dyDescent="0.2">
      <c r="A34" s="26" t="s">
        <v>32</v>
      </c>
      <c r="B34" s="38" t="s">
        <v>64</v>
      </c>
      <c r="C34" s="245" t="s">
        <v>13</v>
      </c>
      <c r="D34" s="393">
        <v>9.1000000000000004E-3</v>
      </c>
      <c r="E34" s="425">
        <v>10791.5</v>
      </c>
      <c r="F34" s="426">
        <v>98.2</v>
      </c>
      <c r="G34" s="426"/>
      <c r="H34" s="426">
        <v>0</v>
      </c>
    </row>
    <row r="35" spans="1:8" s="7" customFormat="1" ht="18" customHeight="1" x14ac:dyDescent="0.2">
      <c r="A35" s="153" t="s">
        <v>33</v>
      </c>
      <c r="B35" s="92"/>
      <c r="C35" s="27" t="s">
        <v>67</v>
      </c>
      <c r="D35" s="394"/>
      <c r="E35" s="425">
        <v>0</v>
      </c>
      <c r="F35" s="426">
        <v>0</v>
      </c>
      <c r="G35" s="276">
        <v>107</v>
      </c>
      <c r="H35" s="276">
        <v>38671.94</v>
      </c>
    </row>
    <row r="36" spans="1:8" s="7" customFormat="1" ht="13.5" thickBot="1" x14ac:dyDescent="0.25">
      <c r="A36" s="210" t="s">
        <v>248</v>
      </c>
      <c r="B36" s="36" t="s">
        <v>25</v>
      </c>
      <c r="C36" s="27"/>
      <c r="D36" s="392">
        <v>361.42</v>
      </c>
      <c r="E36" s="425">
        <v>0</v>
      </c>
      <c r="F36" s="426">
        <v>0</v>
      </c>
      <c r="G36" s="426">
        <v>107</v>
      </c>
      <c r="H36" s="426">
        <v>38671.94</v>
      </c>
    </row>
    <row r="37" spans="1:8" s="9" customFormat="1" ht="26.25" thickBot="1" x14ac:dyDescent="0.25">
      <c r="A37" s="140" t="s">
        <v>34</v>
      </c>
      <c r="B37" s="141"/>
      <c r="C37" s="142"/>
      <c r="D37" s="296"/>
      <c r="E37" s="429">
        <v>10791.5</v>
      </c>
      <c r="F37" s="238">
        <v>1715.85</v>
      </c>
      <c r="G37" s="238"/>
      <c r="H37" s="238">
        <v>0</v>
      </c>
    </row>
    <row r="38" spans="1:8" s="7" customFormat="1" ht="46.5" customHeight="1" thickBot="1" x14ac:dyDescent="0.25">
      <c r="A38" s="26" t="s">
        <v>35</v>
      </c>
      <c r="B38" s="38" t="s">
        <v>64</v>
      </c>
      <c r="C38" s="245" t="s">
        <v>13</v>
      </c>
      <c r="D38" s="395">
        <v>0.159</v>
      </c>
      <c r="E38" s="425">
        <v>10791.5</v>
      </c>
      <c r="F38" s="426">
        <v>1715.85</v>
      </c>
      <c r="G38" s="426"/>
      <c r="H38" s="426">
        <v>0</v>
      </c>
    </row>
    <row r="39" spans="1:8" s="9" customFormat="1" ht="26.25" thickBot="1" x14ac:dyDescent="0.25">
      <c r="A39" s="44" t="s">
        <v>36</v>
      </c>
      <c r="B39" s="373"/>
      <c r="C39" s="374"/>
      <c r="D39" s="375"/>
      <c r="E39" s="456">
        <v>1691.8</v>
      </c>
      <c r="F39" s="431">
        <v>51269.86</v>
      </c>
      <c r="G39" s="239"/>
      <c r="H39" s="265">
        <v>2923.4303999999997</v>
      </c>
    </row>
    <row r="40" spans="1:8" s="7" customFormat="1" ht="24" x14ac:dyDescent="0.2">
      <c r="A40" s="143" t="s">
        <v>14</v>
      </c>
      <c r="B40" s="120" t="s">
        <v>4</v>
      </c>
      <c r="C40" s="379">
        <v>2</v>
      </c>
      <c r="D40" s="380">
        <v>0.77</v>
      </c>
      <c r="E40" s="425">
        <v>1691.8</v>
      </c>
      <c r="F40" s="426">
        <v>2605.37</v>
      </c>
      <c r="G40" s="426">
        <f>E40</f>
        <v>1691.8</v>
      </c>
      <c r="H40" s="426">
        <v>2605.3719999999998</v>
      </c>
    </row>
    <row r="41" spans="1:8" s="7" customFormat="1" ht="24" x14ac:dyDescent="0.2">
      <c r="A41" s="183" t="s">
        <v>268</v>
      </c>
      <c r="B41" s="14" t="s">
        <v>4</v>
      </c>
      <c r="C41" s="138">
        <v>4</v>
      </c>
      <c r="D41" s="381">
        <v>9.4E-2</v>
      </c>
      <c r="E41" s="425">
        <v>1691.8</v>
      </c>
      <c r="F41" s="426">
        <v>636.12</v>
      </c>
      <c r="G41" s="426">
        <f>E41</f>
        <v>1691.8</v>
      </c>
      <c r="H41" s="426">
        <v>318.05840000000001</v>
      </c>
    </row>
    <row r="42" spans="1:8" s="7" customFormat="1" ht="21" customHeight="1" x14ac:dyDescent="0.2">
      <c r="A42" s="370" t="s">
        <v>33</v>
      </c>
      <c r="B42" s="14" t="s">
        <v>4</v>
      </c>
      <c r="C42" s="230" t="s">
        <v>67</v>
      </c>
      <c r="D42" s="305"/>
      <c r="E42" s="450"/>
      <c r="F42" s="433">
        <v>48028.37</v>
      </c>
      <c r="G42" s="434"/>
      <c r="H42" s="276">
        <v>0</v>
      </c>
    </row>
    <row r="43" spans="1:8" s="7" customFormat="1" ht="13.5" thickBot="1" x14ac:dyDescent="0.25">
      <c r="A43" s="372" t="s">
        <v>269</v>
      </c>
      <c r="B43" s="482"/>
      <c r="C43" s="41"/>
      <c r="D43" s="483"/>
      <c r="E43" s="450"/>
      <c r="F43" s="435">
        <v>48028.37</v>
      </c>
      <c r="G43" s="125"/>
      <c r="H43" s="276">
        <v>0</v>
      </c>
    </row>
    <row r="44" spans="1:8" s="9" customFormat="1" ht="26.25" thickBot="1" x14ac:dyDescent="0.25">
      <c r="A44" s="488" t="s">
        <v>37</v>
      </c>
      <c r="B44" s="489"/>
      <c r="C44" s="490"/>
      <c r="D44" s="299"/>
      <c r="E44" s="429">
        <v>726.4</v>
      </c>
      <c r="F44" s="265">
        <v>377.73</v>
      </c>
      <c r="G44" s="265">
        <v>726.4</v>
      </c>
      <c r="H44" s="265">
        <v>377.72800000000001</v>
      </c>
    </row>
    <row r="45" spans="1:8" s="17" customFormat="1" ht="45.75" thickBot="1" x14ac:dyDescent="0.25">
      <c r="A45" s="492" t="s">
        <v>38</v>
      </c>
      <c r="B45" s="485" t="s">
        <v>4</v>
      </c>
      <c r="C45" s="486">
        <v>1</v>
      </c>
      <c r="D45" s="487">
        <v>0.52</v>
      </c>
      <c r="E45" s="425">
        <v>726.4</v>
      </c>
      <c r="F45" s="426">
        <v>377.73</v>
      </c>
      <c r="G45" s="426">
        <v>726.4</v>
      </c>
      <c r="H45" s="426">
        <v>377.72800000000001</v>
      </c>
    </row>
    <row r="46" spans="1:8" s="9" customFormat="1" ht="26.25" thickBot="1" x14ac:dyDescent="0.25">
      <c r="A46" s="148" t="s">
        <v>39</v>
      </c>
      <c r="B46" s="141"/>
      <c r="C46" s="142"/>
      <c r="D46" s="296"/>
      <c r="E46" s="429">
        <v>10791.5</v>
      </c>
      <c r="F46" s="265">
        <v>334.54</v>
      </c>
      <c r="G46" s="265">
        <v>10942.817999999999</v>
      </c>
      <c r="H46" s="265">
        <v>35086.136500000001</v>
      </c>
    </row>
    <row r="47" spans="1:8" s="7" customFormat="1" ht="36.75" customHeight="1" x14ac:dyDescent="0.2">
      <c r="A47" s="26" t="s">
        <v>40</v>
      </c>
      <c r="B47" s="253" t="s">
        <v>64</v>
      </c>
      <c r="C47" s="27" t="s">
        <v>68</v>
      </c>
      <c r="D47" s="395">
        <v>3.1E-2</v>
      </c>
      <c r="E47" s="425">
        <v>10791.5</v>
      </c>
      <c r="F47" s="426">
        <v>334.54</v>
      </c>
      <c r="G47" s="426">
        <v>10791.5</v>
      </c>
      <c r="H47" s="426">
        <v>334.53649999999999</v>
      </c>
    </row>
    <row r="48" spans="1:8" s="7" customFormat="1" ht="15" customHeight="1" x14ac:dyDescent="0.2">
      <c r="A48" s="153" t="s">
        <v>33</v>
      </c>
      <c r="B48" s="91"/>
      <c r="C48" s="27" t="s">
        <v>67</v>
      </c>
      <c r="D48" s="394"/>
      <c r="E48" s="425">
        <v>0</v>
      </c>
      <c r="F48" s="428">
        <v>0</v>
      </c>
      <c r="G48" s="428">
        <v>151.31800000000001</v>
      </c>
      <c r="H48" s="428">
        <v>34751.599999999999</v>
      </c>
    </row>
    <row r="49" spans="1:8" s="7" customFormat="1" x14ac:dyDescent="0.2">
      <c r="A49" s="155" t="s">
        <v>237</v>
      </c>
      <c r="B49" s="135" t="s">
        <v>4</v>
      </c>
      <c r="C49" s="255">
        <v>1</v>
      </c>
      <c r="D49" s="392" t="s">
        <v>478</v>
      </c>
      <c r="E49" s="425">
        <v>0</v>
      </c>
      <c r="F49" s="426">
        <v>0</v>
      </c>
      <c r="G49" s="426">
        <v>141.31800000000001</v>
      </c>
      <c r="H49" s="426">
        <v>33064.36</v>
      </c>
    </row>
    <row r="50" spans="1:8" s="7" customFormat="1" x14ac:dyDescent="0.2">
      <c r="A50" s="155" t="s">
        <v>238</v>
      </c>
      <c r="B50" s="135" t="s">
        <v>4</v>
      </c>
      <c r="C50" s="255">
        <v>1</v>
      </c>
      <c r="D50" s="392">
        <v>167.56</v>
      </c>
      <c r="E50" s="425">
        <v>0</v>
      </c>
      <c r="F50" s="426">
        <v>0</v>
      </c>
      <c r="G50" s="426">
        <v>9</v>
      </c>
      <c r="H50" s="426">
        <v>1508.04</v>
      </c>
    </row>
    <row r="51" spans="1:8" s="7" customFormat="1" ht="13.5" thickBot="1" x14ac:dyDescent="0.25">
      <c r="A51" s="149" t="s">
        <v>453</v>
      </c>
      <c r="B51" s="14" t="s">
        <v>3</v>
      </c>
      <c r="C51" s="27"/>
      <c r="D51" s="297">
        <v>179.2</v>
      </c>
      <c r="E51" s="425">
        <v>0</v>
      </c>
      <c r="F51" s="426">
        <v>0</v>
      </c>
      <c r="G51" s="426">
        <v>1</v>
      </c>
      <c r="H51" s="426">
        <v>179.2</v>
      </c>
    </row>
    <row r="52" spans="1:8" s="9" customFormat="1" ht="26.25" thickBot="1" x14ac:dyDescent="0.25">
      <c r="A52" s="148" t="s">
        <v>41</v>
      </c>
      <c r="B52" s="141"/>
      <c r="C52" s="142"/>
      <c r="D52" s="296"/>
      <c r="E52" s="429">
        <v>10791.5</v>
      </c>
      <c r="F52" s="265">
        <v>1715.85</v>
      </c>
      <c r="G52" s="265">
        <v>0</v>
      </c>
      <c r="H52" s="265">
        <v>0</v>
      </c>
    </row>
    <row r="53" spans="1:8" s="7" customFormat="1" ht="45.75" thickBot="1" x14ac:dyDescent="0.25">
      <c r="A53" s="481" t="s">
        <v>42</v>
      </c>
      <c r="B53" s="158" t="s">
        <v>64</v>
      </c>
      <c r="C53" s="163">
        <v>1</v>
      </c>
      <c r="D53" s="395">
        <v>0.159</v>
      </c>
      <c r="E53" s="425">
        <v>10791.5</v>
      </c>
      <c r="F53" s="426">
        <v>1715.85</v>
      </c>
      <c r="G53" s="426">
        <v>0</v>
      </c>
      <c r="H53" s="426">
        <v>0</v>
      </c>
    </row>
    <row r="54" spans="1:8" s="9" customFormat="1" ht="26.25" thickBot="1" x14ac:dyDescent="0.25">
      <c r="A54" s="151" t="s">
        <v>43</v>
      </c>
      <c r="B54" s="152"/>
      <c r="C54" s="258"/>
      <c r="D54" s="397"/>
      <c r="E54" s="429">
        <v>10791.5</v>
      </c>
      <c r="F54" s="265">
        <v>440847.98</v>
      </c>
      <c r="G54" s="265"/>
      <c r="H54" s="265">
        <v>388.49399999999997</v>
      </c>
    </row>
    <row r="55" spans="1:8" s="7" customFormat="1" ht="16.5" x14ac:dyDescent="0.2">
      <c r="A55" s="106" t="s">
        <v>44</v>
      </c>
      <c r="B55" s="38" t="s">
        <v>64</v>
      </c>
      <c r="C55" s="245"/>
      <c r="D55" s="395">
        <v>3.6000000000000004E-2</v>
      </c>
      <c r="E55" s="425">
        <v>10791.5</v>
      </c>
      <c r="F55" s="426">
        <v>388.49</v>
      </c>
      <c r="G55" s="426">
        <v>10791.5</v>
      </c>
      <c r="H55" s="426">
        <v>388.49399999999997</v>
      </c>
    </row>
    <row r="56" spans="1:8" s="7" customFormat="1" x14ac:dyDescent="0.2">
      <c r="A56" s="153" t="s">
        <v>330</v>
      </c>
      <c r="B56" s="92"/>
      <c r="C56" s="254"/>
      <c r="D56" s="395"/>
      <c r="E56" s="425">
        <v>0</v>
      </c>
      <c r="F56" s="276">
        <v>440459.49</v>
      </c>
      <c r="G56" s="276"/>
      <c r="H56" s="276">
        <v>0</v>
      </c>
    </row>
    <row r="57" spans="1:8" s="7" customFormat="1" ht="36.75" thickBot="1" x14ac:dyDescent="0.25">
      <c r="A57" s="154" t="s">
        <v>480</v>
      </c>
      <c r="B57" s="147" t="s">
        <v>3</v>
      </c>
      <c r="C57" s="230">
        <v>1</v>
      </c>
      <c r="D57" s="392">
        <v>440459.49</v>
      </c>
      <c r="E57" s="425">
        <v>1</v>
      </c>
      <c r="F57" s="426">
        <v>440459.49</v>
      </c>
      <c r="G57" s="426">
        <v>0</v>
      </c>
      <c r="H57" s="426">
        <v>0</v>
      </c>
    </row>
    <row r="58" spans="1:8" s="9" customFormat="1" ht="39" thickBot="1" x14ac:dyDescent="0.25">
      <c r="A58" s="44" t="s">
        <v>45</v>
      </c>
      <c r="B58" s="31"/>
      <c r="C58" s="259"/>
      <c r="D58" s="299"/>
      <c r="E58" s="429">
        <v>95</v>
      </c>
      <c r="F58" s="265">
        <v>4487.68</v>
      </c>
      <c r="G58" s="265"/>
      <c r="H58" s="265">
        <v>160138.80220000001</v>
      </c>
    </row>
    <row r="59" spans="1:8" s="7" customFormat="1" ht="56.25" x14ac:dyDescent="0.2">
      <c r="A59" s="159" t="s">
        <v>46</v>
      </c>
      <c r="B59" s="38" t="s">
        <v>162</v>
      </c>
      <c r="C59" s="42" t="s">
        <v>68</v>
      </c>
      <c r="D59" s="395">
        <v>4.5860000000000003</v>
      </c>
      <c r="E59" s="425">
        <v>95</v>
      </c>
      <c r="F59" s="426">
        <v>871.34</v>
      </c>
      <c r="G59" s="426">
        <v>95</v>
      </c>
      <c r="H59" s="426">
        <v>435.67</v>
      </c>
    </row>
    <row r="60" spans="1:8" s="7" customFormat="1" x14ac:dyDescent="0.2">
      <c r="A60" s="160" t="s">
        <v>47</v>
      </c>
      <c r="B60" s="14"/>
      <c r="C60" s="30"/>
      <c r="D60" s="394"/>
      <c r="E60" s="425">
        <v>0</v>
      </c>
      <c r="F60" s="436">
        <v>3616.34</v>
      </c>
      <c r="G60" s="125"/>
      <c r="H60" s="276">
        <v>159703.13219999999</v>
      </c>
    </row>
    <row r="61" spans="1:8" s="7" customFormat="1" x14ac:dyDescent="0.2">
      <c r="A61" s="162" t="s">
        <v>300</v>
      </c>
      <c r="B61" s="163" t="s">
        <v>4</v>
      </c>
      <c r="C61" s="105">
        <v>1</v>
      </c>
      <c r="D61" s="398">
        <v>143.94999999999999</v>
      </c>
      <c r="E61" s="425">
        <v>0</v>
      </c>
      <c r="F61" s="426">
        <v>0</v>
      </c>
      <c r="G61" s="426">
        <v>2.94</v>
      </c>
      <c r="H61" s="426">
        <v>423.21299999999997</v>
      </c>
    </row>
    <row r="62" spans="1:8" s="7" customFormat="1" x14ac:dyDescent="0.2">
      <c r="A62" s="164" t="s">
        <v>334</v>
      </c>
      <c r="B62" s="261" t="s">
        <v>4</v>
      </c>
      <c r="C62" s="163">
        <v>1</v>
      </c>
      <c r="D62" s="392">
        <v>1072.71</v>
      </c>
      <c r="E62" s="425">
        <v>1.6</v>
      </c>
      <c r="F62" s="426">
        <v>1716.34</v>
      </c>
      <c r="G62" s="426">
        <v>0.52</v>
      </c>
      <c r="H62" s="426">
        <v>557.80920000000003</v>
      </c>
    </row>
    <row r="63" spans="1:8" s="7" customFormat="1" x14ac:dyDescent="0.2">
      <c r="A63" s="165" t="s">
        <v>272</v>
      </c>
      <c r="B63" s="260" t="s">
        <v>3</v>
      </c>
      <c r="C63" s="163">
        <v>1</v>
      </c>
      <c r="D63" s="396">
        <v>11635.72</v>
      </c>
      <c r="E63" s="425">
        <v>0</v>
      </c>
      <c r="F63" s="426">
        <v>0</v>
      </c>
      <c r="G63" s="426">
        <v>5</v>
      </c>
      <c r="H63" s="426">
        <v>157435.14000000001</v>
      </c>
    </row>
    <row r="64" spans="1:8" s="7" customFormat="1" x14ac:dyDescent="0.2">
      <c r="A64" s="262" t="s">
        <v>217</v>
      </c>
      <c r="B64" s="263" t="s">
        <v>220</v>
      </c>
      <c r="C64" s="203"/>
      <c r="D64" s="301"/>
      <c r="E64" s="425">
        <v>0</v>
      </c>
      <c r="F64" s="436">
        <v>1900</v>
      </c>
      <c r="G64" s="426">
        <v>0</v>
      </c>
      <c r="H64" s="276">
        <f>H65+H66</f>
        <v>1286.97</v>
      </c>
    </row>
    <row r="65" spans="1:8" s="7" customFormat="1" x14ac:dyDescent="0.2">
      <c r="A65" s="65" t="s">
        <v>343</v>
      </c>
      <c r="B65" s="46" t="s">
        <v>3</v>
      </c>
      <c r="C65" s="30"/>
      <c r="D65" s="295">
        <v>474.62</v>
      </c>
      <c r="E65" s="425">
        <v>0</v>
      </c>
      <c r="F65" s="426">
        <v>0</v>
      </c>
      <c r="G65" s="426">
        <v>1</v>
      </c>
      <c r="H65" s="426">
        <v>474.62</v>
      </c>
    </row>
    <row r="66" spans="1:8" s="7" customFormat="1" ht="13.5" thickBot="1" x14ac:dyDescent="0.25">
      <c r="A66" s="117" t="s">
        <v>434</v>
      </c>
      <c r="B66" s="46" t="s">
        <v>3</v>
      </c>
      <c r="C66" s="30"/>
      <c r="D66" s="295">
        <v>812.35</v>
      </c>
      <c r="E66" s="425">
        <v>0</v>
      </c>
      <c r="F66" s="426">
        <v>0</v>
      </c>
      <c r="G66" s="426">
        <v>1</v>
      </c>
      <c r="H66" s="426">
        <v>812.35</v>
      </c>
    </row>
    <row r="67" spans="1:8" s="9" customFormat="1" ht="26.25" customHeight="1" thickBot="1" x14ac:dyDescent="0.25">
      <c r="A67" s="569" t="s">
        <v>48</v>
      </c>
      <c r="B67" s="570"/>
      <c r="C67" s="570"/>
      <c r="D67" s="571"/>
      <c r="E67" s="429">
        <v>0</v>
      </c>
      <c r="F67" s="265">
        <v>937808.88</v>
      </c>
      <c r="G67" s="239"/>
      <c r="H67" s="265">
        <v>950115.98900000006</v>
      </c>
    </row>
    <row r="68" spans="1:8" s="129" customFormat="1" ht="26.25" thickBot="1" x14ac:dyDescent="0.25">
      <c r="A68" s="363" t="s">
        <v>49</v>
      </c>
      <c r="B68" s="364"/>
      <c r="C68" s="365"/>
      <c r="D68" s="399"/>
      <c r="E68" s="429">
        <v>5</v>
      </c>
      <c r="F68" s="265">
        <v>303137.88</v>
      </c>
      <c r="G68" s="265">
        <v>5</v>
      </c>
      <c r="H68" s="265">
        <v>301622.43000000005</v>
      </c>
    </row>
    <row r="69" spans="1:8" s="9" customFormat="1" ht="26.25" thickBot="1" x14ac:dyDescent="0.25">
      <c r="A69" s="148" t="s">
        <v>225</v>
      </c>
      <c r="B69" s="141"/>
      <c r="C69" s="142"/>
      <c r="D69" s="296"/>
      <c r="E69" s="429">
        <v>0</v>
      </c>
      <c r="F69" s="265">
        <v>21755.360000000001</v>
      </c>
      <c r="G69" s="265"/>
      <c r="H69" s="265">
        <v>8781.5600000000013</v>
      </c>
    </row>
    <row r="70" spans="1:8" s="7" customFormat="1" ht="15" customHeight="1" x14ac:dyDescent="0.2">
      <c r="A70" s="154" t="s">
        <v>226</v>
      </c>
      <c r="B70" s="158" t="s">
        <v>452</v>
      </c>
      <c r="C70" s="105">
        <v>3</v>
      </c>
      <c r="D70" s="392">
        <v>37.21</v>
      </c>
      <c r="E70" s="425">
        <v>180</v>
      </c>
      <c r="F70" s="426">
        <v>20090.7</v>
      </c>
      <c r="G70" s="426">
        <v>392</v>
      </c>
      <c r="H70" s="426">
        <v>11495.18</v>
      </c>
    </row>
    <row r="71" spans="1:8" s="7" customFormat="1" x14ac:dyDescent="0.2">
      <c r="A71" s="166" t="s">
        <v>47</v>
      </c>
      <c r="B71" s="158"/>
      <c r="C71" s="167"/>
      <c r="D71" s="394"/>
      <c r="E71" s="425">
        <v>0</v>
      </c>
      <c r="F71" s="426">
        <v>1664.66</v>
      </c>
      <c r="G71" s="428">
        <v>0</v>
      </c>
      <c r="H71" s="428">
        <v>-2713.62</v>
      </c>
    </row>
    <row r="72" spans="1:8" s="7" customFormat="1" x14ac:dyDescent="0.2">
      <c r="A72" s="156" t="s">
        <v>50</v>
      </c>
      <c r="B72" s="158" t="s">
        <v>293</v>
      </c>
      <c r="C72" s="266">
        <v>1</v>
      </c>
      <c r="D72" s="392">
        <v>61.65</v>
      </c>
      <c r="E72" s="425">
        <v>27</v>
      </c>
      <c r="F72" s="426">
        <v>1664.66</v>
      </c>
      <c r="G72" s="426">
        <v>0</v>
      </c>
      <c r="H72" s="426">
        <v>0</v>
      </c>
    </row>
    <row r="73" spans="1:8" s="7" customFormat="1" ht="14.25" customHeight="1" thickBot="1" x14ac:dyDescent="0.25">
      <c r="A73" s="156" t="s">
        <v>455</v>
      </c>
      <c r="B73" s="158" t="s">
        <v>304</v>
      </c>
      <c r="C73" s="267" t="s">
        <v>69</v>
      </c>
      <c r="D73" s="292"/>
      <c r="E73" s="437">
        <v>0</v>
      </c>
      <c r="F73" s="438">
        <v>0</v>
      </c>
      <c r="G73" s="438">
        <v>0</v>
      </c>
      <c r="H73" s="438">
        <v>-2713.62</v>
      </c>
    </row>
    <row r="74" spans="1:8" s="9" customFormat="1" ht="39" thickBot="1" x14ac:dyDescent="0.25">
      <c r="A74" s="44" t="s">
        <v>51</v>
      </c>
      <c r="B74" s="32"/>
      <c r="C74" s="52"/>
      <c r="D74" s="303"/>
      <c r="E74" s="429">
        <v>0</v>
      </c>
      <c r="F74" s="268">
        <v>137896.89000000001</v>
      </c>
      <c r="G74" s="269"/>
      <c r="H74" s="268">
        <v>136066.46299999999</v>
      </c>
    </row>
    <row r="75" spans="1:8" s="7" customFormat="1" ht="33.75" x14ac:dyDescent="0.2">
      <c r="A75" s="168" t="s">
        <v>52</v>
      </c>
      <c r="B75" s="38"/>
      <c r="C75" s="33"/>
      <c r="D75" s="292"/>
      <c r="E75" s="439"/>
      <c r="F75" s="436">
        <v>26674.89</v>
      </c>
      <c r="G75" s="440"/>
      <c r="H75" s="436">
        <v>12387.966</v>
      </c>
    </row>
    <row r="76" spans="1:8" s="7" customFormat="1" x14ac:dyDescent="0.2">
      <c r="A76" s="71" t="s">
        <v>15</v>
      </c>
      <c r="B76" s="14" t="s">
        <v>4</v>
      </c>
      <c r="C76" s="163">
        <v>1</v>
      </c>
      <c r="D76" s="304">
        <v>1.24</v>
      </c>
      <c r="E76" s="425">
        <v>10791.5</v>
      </c>
      <c r="F76" s="426">
        <v>13381.46</v>
      </c>
      <c r="G76" s="426">
        <v>0</v>
      </c>
      <c r="H76" s="426">
        <v>0</v>
      </c>
    </row>
    <row r="77" spans="1:8" s="18" customFormat="1" x14ac:dyDescent="0.2">
      <c r="A77" s="72" t="s">
        <v>16</v>
      </c>
      <c r="B77" s="59" t="s">
        <v>4</v>
      </c>
      <c r="C77" s="105">
        <v>12</v>
      </c>
      <c r="D77" s="304">
        <v>0.51</v>
      </c>
      <c r="E77" s="425">
        <v>1320.6</v>
      </c>
      <c r="F77" s="426">
        <v>8082.07</v>
      </c>
      <c r="G77" s="426">
        <v>1320.6</v>
      </c>
      <c r="H77" s="426">
        <v>8068.866</v>
      </c>
    </row>
    <row r="78" spans="1:8" s="18" customFormat="1" x14ac:dyDescent="0.2">
      <c r="A78" s="73" t="s">
        <v>17</v>
      </c>
      <c r="B78" s="59" t="s">
        <v>18</v>
      </c>
      <c r="C78" s="105">
        <v>12</v>
      </c>
      <c r="D78" s="304">
        <v>72.38</v>
      </c>
      <c r="E78" s="425">
        <v>6</v>
      </c>
      <c r="F78" s="426">
        <v>5211.3599999999997</v>
      </c>
      <c r="G78" s="426">
        <v>5</v>
      </c>
      <c r="H78" s="426">
        <v>4319.0999999999995</v>
      </c>
    </row>
    <row r="79" spans="1:8" s="7" customFormat="1" x14ac:dyDescent="0.2">
      <c r="A79" s="270" t="s">
        <v>47</v>
      </c>
      <c r="B79" s="271"/>
      <c r="C79" s="272"/>
      <c r="D79" s="292"/>
      <c r="E79" s="425">
        <v>0</v>
      </c>
      <c r="F79" s="436">
        <v>36259.440000000002</v>
      </c>
      <c r="G79" s="273"/>
      <c r="H79" s="274">
        <v>78887.666999999987</v>
      </c>
    </row>
    <row r="80" spans="1:8" s="7" customFormat="1" x14ac:dyDescent="0.2">
      <c r="A80" s="178" t="s">
        <v>240</v>
      </c>
      <c r="B80" s="57"/>
      <c r="C80" s="34"/>
      <c r="D80" s="402">
        <v>0.28000000000000003</v>
      </c>
      <c r="E80" s="441">
        <v>10791.5</v>
      </c>
      <c r="F80" s="436">
        <v>36259.440000000002</v>
      </c>
      <c r="G80" s="125"/>
      <c r="H80" s="276">
        <v>78887.666999999987</v>
      </c>
    </row>
    <row r="81" spans="1:8" s="7" customFormat="1" x14ac:dyDescent="0.2">
      <c r="A81" s="331" t="s">
        <v>388</v>
      </c>
      <c r="B81" s="46" t="s">
        <v>174</v>
      </c>
      <c r="C81" s="27">
        <v>1</v>
      </c>
      <c r="D81" s="305">
        <v>1132.3800000000001</v>
      </c>
      <c r="E81" s="425">
        <v>0</v>
      </c>
      <c r="F81" s="426">
        <v>0</v>
      </c>
      <c r="G81" s="426">
        <v>0.5</v>
      </c>
      <c r="H81" s="426">
        <v>566.19000000000005</v>
      </c>
    </row>
    <row r="82" spans="1:8" s="7" customFormat="1" x14ac:dyDescent="0.2">
      <c r="A82" s="331" t="s">
        <v>401</v>
      </c>
      <c r="B82" s="46" t="s">
        <v>174</v>
      </c>
      <c r="C82" s="27">
        <v>1</v>
      </c>
      <c r="D82" s="305">
        <v>1421.16</v>
      </c>
      <c r="E82" s="425">
        <v>0</v>
      </c>
      <c r="F82" s="426">
        <v>0</v>
      </c>
      <c r="G82" s="426">
        <v>2.5</v>
      </c>
      <c r="H82" s="426">
        <v>3552.9</v>
      </c>
    </row>
    <row r="83" spans="1:8" s="7" customFormat="1" x14ac:dyDescent="0.2">
      <c r="A83" s="343" t="s">
        <v>276</v>
      </c>
      <c r="B83" s="46" t="s">
        <v>174</v>
      </c>
      <c r="C83" s="27">
        <v>1</v>
      </c>
      <c r="D83" s="305">
        <v>1045.5</v>
      </c>
      <c r="E83" s="425">
        <v>0</v>
      </c>
      <c r="F83" s="426">
        <v>0</v>
      </c>
      <c r="G83" s="426">
        <v>0.4</v>
      </c>
      <c r="H83" s="426">
        <v>418.20000000000005</v>
      </c>
    </row>
    <row r="84" spans="1:8" s="7" customFormat="1" x14ac:dyDescent="0.2">
      <c r="A84" s="331" t="s">
        <v>277</v>
      </c>
      <c r="B84" s="46" t="s">
        <v>174</v>
      </c>
      <c r="C84" s="27">
        <v>1</v>
      </c>
      <c r="D84" s="305">
        <v>1200.97</v>
      </c>
      <c r="E84" s="425">
        <v>0</v>
      </c>
      <c r="F84" s="426">
        <v>0</v>
      </c>
      <c r="G84" s="426">
        <v>0.3</v>
      </c>
      <c r="H84" s="426">
        <v>360.291</v>
      </c>
    </row>
    <row r="85" spans="1:8" s="7" customFormat="1" x14ac:dyDescent="0.2">
      <c r="A85" s="331" t="s">
        <v>278</v>
      </c>
      <c r="B85" s="46" t="s">
        <v>174</v>
      </c>
      <c r="C85" s="27">
        <v>1</v>
      </c>
      <c r="D85" s="305">
        <v>1676.1</v>
      </c>
      <c r="E85" s="425">
        <v>0</v>
      </c>
      <c r="F85" s="426">
        <v>0</v>
      </c>
      <c r="G85" s="426">
        <v>3</v>
      </c>
      <c r="H85" s="426">
        <v>5028.2999999999993</v>
      </c>
    </row>
    <row r="86" spans="1:8" s="7" customFormat="1" x14ac:dyDescent="0.2">
      <c r="A86" s="350" t="s">
        <v>409</v>
      </c>
      <c r="B86" s="27" t="s">
        <v>3</v>
      </c>
      <c r="C86" s="27"/>
      <c r="D86" s="308">
        <v>1004.4</v>
      </c>
      <c r="E86" s="425"/>
      <c r="F86" s="426"/>
      <c r="G86" s="426">
        <v>2</v>
      </c>
      <c r="H86" s="426">
        <v>2008.8</v>
      </c>
    </row>
    <row r="87" spans="1:8" s="7" customFormat="1" x14ac:dyDescent="0.2">
      <c r="A87" s="351" t="s">
        <v>255</v>
      </c>
      <c r="B87" s="62" t="s">
        <v>3</v>
      </c>
      <c r="C87" s="27">
        <v>1</v>
      </c>
      <c r="D87" s="306">
        <v>1509.82</v>
      </c>
      <c r="E87" s="425">
        <v>0</v>
      </c>
      <c r="F87" s="426">
        <v>0</v>
      </c>
      <c r="G87" s="426">
        <v>1</v>
      </c>
      <c r="H87" s="426">
        <v>1509.82</v>
      </c>
    </row>
    <row r="88" spans="1:8" s="16" customFormat="1" x14ac:dyDescent="0.2">
      <c r="A88" s="353" t="s">
        <v>336</v>
      </c>
      <c r="B88" s="56" t="s">
        <v>207</v>
      </c>
      <c r="C88" s="34"/>
      <c r="D88" s="295">
        <v>246.7</v>
      </c>
      <c r="E88" s="425">
        <v>0</v>
      </c>
      <c r="F88" s="426">
        <v>0</v>
      </c>
      <c r="G88" s="426">
        <v>3.7</v>
      </c>
      <c r="H88" s="426">
        <v>903.10599999999999</v>
      </c>
    </row>
    <row r="89" spans="1:8" s="16" customFormat="1" x14ac:dyDescent="0.2">
      <c r="A89" s="353" t="s">
        <v>323</v>
      </c>
      <c r="B89" s="56" t="s">
        <v>207</v>
      </c>
      <c r="C89" s="34"/>
      <c r="D89" s="295">
        <v>183.3</v>
      </c>
      <c r="E89" s="425">
        <v>0</v>
      </c>
      <c r="F89" s="426">
        <v>0</v>
      </c>
      <c r="G89" s="426">
        <v>272.5</v>
      </c>
      <c r="H89" s="426">
        <v>49656.25</v>
      </c>
    </row>
    <row r="90" spans="1:8" s="16" customFormat="1" x14ac:dyDescent="0.2">
      <c r="A90" s="252" t="s">
        <v>198</v>
      </c>
      <c r="B90" s="46" t="s">
        <v>162</v>
      </c>
      <c r="C90" s="34"/>
      <c r="D90" s="295">
        <v>798.97</v>
      </c>
      <c r="E90" s="425">
        <v>0</v>
      </c>
      <c r="F90" s="426">
        <v>0</v>
      </c>
      <c r="G90" s="426">
        <v>3</v>
      </c>
      <c r="H90" s="426">
        <v>2345.5100000000002</v>
      </c>
    </row>
    <row r="91" spans="1:8" s="16" customFormat="1" x14ac:dyDescent="0.2">
      <c r="A91" s="346" t="s">
        <v>199</v>
      </c>
      <c r="B91" s="46" t="s">
        <v>162</v>
      </c>
      <c r="C91" s="34"/>
      <c r="D91" s="295">
        <v>413.63</v>
      </c>
      <c r="E91" s="425">
        <v>0</v>
      </c>
      <c r="F91" s="426">
        <v>0</v>
      </c>
      <c r="G91" s="426">
        <v>5</v>
      </c>
      <c r="H91" s="426">
        <v>2068.15</v>
      </c>
    </row>
    <row r="92" spans="1:8" s="16" customFormat="1" x14ac:dyDescent="0.2">
      <c r="A92" s="343" t="s">
        <v>200</v>
      </c>
      <c r="B92" s="46" t="s">
        <v>162</v>
      </c>
      <c r="C92" s="34"/>
      <c r="D92" s="295">
        <v>2311.84</v>
      </c>
      <c r="E92" s="425">
        <v>0</v>
      </c>
      <c r="F92" s="426">
        <v>0</v>
      </c>
      <c r="G92" s="426">
        <v>2</v>
      </c>
      <c r="H92" s="426">
        <v>4623.68</v>
      </c>
    </row>
    <row r="93" spans="1:8" s="16" customFormat="1" x14ac:dyDescent="0.2">
      <c r="A93" s="357" t="s">
        <v>379</v>
      </c>
      <c r="B93" s="46" t="s">
        <v>162</v>
      </c>
      <c r="C93" s="34"/>
      <c r="D93" s="295">
        <v>177.4</v>
      </c>
      <c r="E93" s="425">
        <v>0</v>
      </c>
      <c r="F93" s="426">
        <v>0</v>
      </c>
      <c r="G93" s="426">
        <v>33</v>
      </c>
      <c r="H93" s="426">
        <v>4977.3999999999996</v>
      </c>
    </row>
    <row r="94" spans="1:8" s="16" customFormat="1" x14ac:dyDescent="0.2">
      <c r="A94" s="343" t="s">
        <v>202</v>
      </c>
      <c r="B94" s="46" t="s">
        <v>162</v>
      </c>
      <c r="C94" s="34"/>
      <c r="D94" s="295">
        <v>91.1</v>
      </c>
      <c r="E94" s="425">
        <v>0</v>
      </c>
      <c r="F94" s="426">
        <v>0</v>
      </c>
      <c r="G94" s="426">
        <v>4</v>
      </c>
      <c r="H94" s="426">
        <v>321.48</v>
      </c>
    </row>
    <row r="95" spans="1:8" s="16" customFormat="1" x14ac:dyDescent="0.2">
      <c r="A95" s="357" t="s">
        <v>206</v>
      </c>
      <c r="B95" s="46" t="s">
        <v>162</v>
      </c>
      <c r="C95" s="34"/>
      <c r="D95" s="295">
        <v>366.57</v>
      </c>
      <c r="E95" s="425">
        <v>0</v>
      </c>
      <c r="F95" s="426">
        <v>0</v>
      </c>
      <c r="G95" s="426">
        <v>1</v>
      </c>
      <c r="H95" s="426">
        <v>366.57</v>
      </c>
    </row>
    <row r="96" spans="1:8" s="16" customFormat="1" x14ac:dyDescent="0.2">
      <c r="A96" s="357" t="s">
        <v>392</v>
      </c>
      <c r="B96" s="46" t="s">
        <v>162</v>
      </c>
      <c r="C96" s="34"/>
      <c r="D96" s="295">
        <v>181.02</v>
      </c>
      <c r="E96" s="425">
        <v>0</v>
      </c>
      <c r="F96" s="426">
        <v>0</v>
      </c>
      <c r="G96" s="426">
        <v>1</v>
      </c>
      <c r="H96" s="426">
        <v>181.02</v>
      </c>
    </row>
    <row r="97" spans="1:8" s="16" customFormat="1" ht="36" x14ac:dyDescent="0.2">
      <c r="A97" s="106" t="s">
        <v>53</v>
      </c>
      <c r="B97" s="179" t="s">
        <v>18</v>
      </c>
      <c r="C97" s="180">
        <v>24</v>
      </c>
      <c r="D97" s="394">
        <v>62.24</v>
      </c>
      <c r="E97" s="425">
        <v>6</v>
      </c>
      <c r="F97" s="436">
        <v>8962.56</v>
      </c>
      <c r="G97" s="426">
        <v>5</v>
      </c>
      <c r="H97" s="436">
        <v>7096.5499999999993</v>
      </c>
    </row>
    <row r="98" spans="1:8" s="16" customFormat="1" x14ac:dyDescent="0.2">
      <c r="A98" s="348" t="s">
        <v>241</v>
      </c>
      <c r="B98" s="14" t="s">
        <v>18</v>
      </c>
      <c r="C98" s="34"/>
      <c r="D98" s="394">
        <v>11000</v>
      </c>
      <c r="E98" s="441">
        <v>6</v>
      </c>
      <c r="F98" s="436">
        <v>66000</v>
      </c>
      <c r="G98" s="125"/>
      <c r="H98" s="274">
        <v>37694.279999999992</v>
      </c>
    </row>
    <row r="99" spans="1:8" s="16" customFormat="1" x14ac:dyDescent="0.2">
      <c r="A99" s="335" t="s">
        <v>242</v>
      </c>
      <c r="B99" s="48" t="s">
        <v>162</v>
      </c>
      <c r="C99" s="34"/>
      <c r="D99" s="295">
        <v>1232.6199999999999</v>
      </c>
      <c r="E99" s="425">
        <v>0</v>
      </c>
      <c r="F99" s="426">
        <v>0</v>
      </c>
      <c r="G99" s="426">
        <v>2</v>
      </c>
      <c r="H99" s="426">
        <v>2465.2399999999998</v>
      </c>
    </row>
    <row r="100" spans="1:8" s="7" customFormat="1" x14ac:dyDescent="0.2">
      <c r="A100" s="335" t="s">
        <v>462</v>
      </c>
      <c r="B100" s="46" t="s">
        <v>162</v>
      </c>
      <c r="C100" s="34"/>
      <c r="D100" s="295">
        <v>1131.42</v>
      </c>
      <c r="E100" s="425">
        <v>0</v>
      </c>
      <c r="F100" s="426">
        <v>0</v>
      </c>
      <c r="G100" s="426">
        <v>5</v>
      </c>
      <c r="H100" s="426">
        <v>5657.1</v>
      </c>
    </row>
    <row r="101" spans="1:8" s="7" customFormat="1" x14ac:dyDescent="0.2">
      <c r="A101" s="336" t="s">
        <v>176</v>
      </c>
      <c r="B101" s="48" t="s">
        <v>162</v>
      </c>
      <c r="C101" s="34"/>
      <c r="D101" s="295">
        <v>79.400000000000006</v>
      </c>
      <c r="E101" s="425">
        <v>0</v>
      </c>
      <c r="F101" s="426">
        <v>0</v>
      </c>
      <c r="G101" s="426">
        <v>126</v>
      </c>
      <c r="H101" s="426">
        <v>9806.7999999999993</v>
      </c>
    </row>
    <row r="102" spans="1:8" s="7" customFormat="1" x14ac:dyDescent="0.2">
      <c r="A102" s="339" t="s">
        <v>251</v>
      </c>
      <c r="B102" s="62" t="s">
        <v>3</v>
      </c>
      <c r="C102" s="27">
        <v>1</v>
      </c>
      <c r="D102" s="300">
        <v>756.38</v>
      </c>
      <c r="E102" s="425">
        <v>0</v>
      </c>
      <c r="F102" s="426">
        <v>0</v>
      </c>
      <c r="G102" s="426">
        <v>7</v>
      </c>
      <c r="H102" s="426">
        <v>5294.66</v>
      </c>
    </row>
    <row r="103" spans="1:8" s="7" customFormat="1" x14ac:dyDescent="0.2">
      <c r="A103" s="339" t="s">
        <v>252</v>
      </c>
      <c r="B103" s="62" t="s">
        <v>3</v>
      </c>
      <c r="C103" s="27">
        <v>1</v>
      </c>
      <c r="D103" s="300">
        <v>981.98</v>
      </c>
      <c r="E103" s="425">
        <v>0</v>
      </c>
      <c r="F103" s="426">
        <v>0</v>
      </c>
      <c r="G103" s="426">
        <v>1</v>
      </c>
      <c r="H103" s="426">
        <v>981.98</v>
      </c>
    </row>
    <row r="104" spans="1:8" s="7" customFormat="1" x14ac:dyDescent="0.2">
      <c r="A104" s="340" t="s">
        <v>255</v>
      </c>
      <c r="B104" s="14" t="s">
        <v>3</v>
      </c>
      <c r="C104" s="27">
        <v>1</v>
      </c>
      <c r="D104" s="305">
        <v>1509.82</v>
      </c>
      <c r="E104" s="425">
        <v>0</v>
      </c>
      <c r="F104" s="426">
        <v>0</v>
      </c>
      <c r="G104" s="426">
        <v>3</v>
      </c>
      <c r="H104" s="426">
        <v>4529.46</v>
      </c>
    </row>
    <row r="105" spans="1:8" s="7" customFormat="1" x14ac:dyDescent="0.2">
      <c r="A105" s="335" t="s">
        <v>416</v>
      </c>
      <c r="B105" s="53" t="s">
        <v>162</v>
      </c>
      <c r="C105" s="34"/>
      <c r="D105" s="305">
        <v>2997.79</v>
      </c>
      <c r="E105" s="425">
        <v>0</v>
      </c>
      <c r="F105" s="426">
        <v>0</v>
      </c>
      <c r="G105" s="426">
        <v>1</v>
      </c>
      <c r="H105" s="426">
        <v>2997.79</v>
      </c>
    </row>
    <row r="106" spans="1:8" s="7" customFormat="1" x14ac:dyDescent="0.2">
      <c r="A106" s="343" t="s">
        <v>181</v>
      </c>
      <c r="B106" s="36" t="s">
        <v>3</v>
      </c>
      <c r="C106" s="34"/>
      <c r="D106" s="295">
        <v>87.98</v>
      </c>
      <c r="E106" s="425">
        <v>0</v>
      </c>
      <c r="F106" s="426">
        <v>0</v>
      </c>
      <c r="G106" s="426">
        <v>1</v>
      </c>
      <c r="H106" s="426">
        <v>87.98</v>
      </c>
    </row>
    <row r="107" spans="1:8" s="7" customFormat="1" x14ac:dyDescent="0.2">
      <c r="A107" s="252" t="s">
        <v>198</v>
      </c>
      <c r="B107" s="46" t="s">
        <v>162</v>
      </c>
      <c r="C107" s="34"/>
      <c r="D107" s="295">
        <v>798.97</v>
      </c>
      <c r="E107" s="425">
        <v>0</v>
      </c>
      <c r="F107" s="426">
        <v>0</v>
      </c>
      <c r="G107" s="426">
        <v>2</v>
      </c>
      <c r="H107" s="426">
        <v>1597.94</v>
      </c>
    </row>
    <row r="108" spans="1:8" s="7" customFormat="1" x14ac:dyDescent="0.2">
      <c r="A108" s="346" t="s">
        <v>199</v>
      </c>
      <c r="B108" s="46" t="s">
        <v>162</v>
      </c>
      <c r="C108" s="34"/>
      <c r="D108" s="295">
        <v>413.63</v>
      </c>
      <c r="E108" s="425">
        <v>0</v>
      </c>
      <c r="F108" s="426">
        <v>0</v>
      </c>
      <c r="G108" s="426">
        <v>4</v>
      </c>
      <c r="H108" s="426">
        <v>1654.52</v>
      </c>
    </row>
    <row r="109" spans="1:8" s="7" customFormat="1" x14ac:dyDescent="0.2">
      <c r="A109" s="343" t="s">
        <v>200</v>
      </c>
      <c r="B109" s="46" t="s">
        <v>162</v>
      </c>
      <c r="C109" s="34"/>
      <c r="D109" s="295">
        <v>2311.84</v>
      </c>
      <c r="E109" s="425">
        <v>0</v>
      </c>
      <c r="F109" s="426">
        <v>0</v>
      </c>
      <c r="G109" s="426">
        <v>1</v>
      </c>
      <c r="H109" s="426">
        <v>2311.84</v>
      </c>
    </row>
    <row r="110" spans="1:8" s="7" customFormat="1" x14ac:dyDescent="0.2">
      <c r="A110" s="343" t="s">
        <v>202</v>
      </c>
      <c r="B110" s="46" t="s">
        <v>162</v>
      </c>
      <c r="C110" s="34"/>
      <c r="D110" s="295">
        <v>91.1</v>
      </c>
      <c r="E110" s="425">
        <v>0</v>
      </c>
      <c r="F110" s="426">
        <v>0</v>
      </c>
      <c r="G110" s="426">
        <v>2</v>
      </c>
      <c r="H110" s="426">
        <v>182.2</v>
      </c>
    </row>
    <row r="111" spans="1:8" s="7" customFormat="1" ht="13.5" thickBot="1" x14ac:dyDescent="0.25">
      <c r="A111" s="347" t="s">
        <v>203</v>
      </c>
      <c r="B111" s="46" t="s">
        <v>162</v>
      </c>
      <c r="C111" s="34"/>
      <c r="D111" s="295">
        <v>126.77</v>
      </c>
      <c r="E111" s="425">
        <v>0</v>
      </c>
      <c r="F111" s="426">
        <v>0</v>
      </c>
      <c r="G111" s="426">
        <v>1</v>
      </c>
      <c r="H111" s="426">
        <v>126.77</v>
      </c>
    </row>
    <row r="112" spans="1:8" s="7" customFormat="1" ht="26.25" thickBot="1" x14ac:dyDescent="0.25">
      <c r="A112" s="90" t="s">
        <v>229</v>
      </c>
      <c r="B112" s="31"/>
      <c r="C112" s="43"/>
      <c r="D112" s="309"/>
      <c r="E112" s="239"/>
      <c r="F112" s="265">
        <v>176006.7</v>
      </c>
      <c r="G112" s="239"/>
      <c r="H112" s="265">
        <v>158019.66</v>
      </c>
    </row>
    <row r="113" spans="1:8" s="18" customFormat="1" x14ac:dyDescent="0.2">
      <c r="A113" s="106" t="s">
        <v>371</v>
      </c>
      <c r="B113" s="184" t="s">
        <v>293</v>
      </c>
      <c r="C113" s="185">
        <v>1</v>
      </c>
      <c r="D113" s="310">
        <v>20.38</v>
      </c>
      <c r="E113" s="425">
        <v>4709</v>
      </c>
      <c r="F113" s="426">
        <v>95969.42</v>
      </c>
      <c r="G113" s="426">
        <v>4709</v>
      </c>
      <c r="H113" s="426">
        <v>95969.42</v>
      </c>
    </row>
    <row r="114" spans="1:8" s="18" customFormat="1" x14ac:dyDescent="0.2">
      <c r="A114" s="186" t="s">
        <v>372</v>
      </c>
      <c r="B114" s="187" t="s">
        <v>153</v>
      </c>
      <c r="C114" s="167" t="s">
        <v>154</v>
      </c>
      <c r="D114" s="311" t="s">
        <v>478</v>
      </c>
      <c r="E114" s="425">
        <v>0</v>
      </c>
      <c r="F114" s="426">
        <v>27880</v>
      </c>
      <c r="G114" s="426">
        <v>1</v>
      </c>
      <c r="H114" s="426">
        <v>11630</v>
      </c>
    </row>
    <row r="115" spans="1:8" s="10" customFormat="1" x14ac:dyDescent="0.2">
      <c r="A115" s="65" t="s">
        <v>54</v>
      </c>
      <c r="B115" s="188" t="s">
        <v>18</v>
      </c>
      <c r="C115" s="163">
        <v>1</v>
      </c>
      <c r="D115" s="401">
        <v>868.52</v>
      </c>
      <c r="E115" s="425">
        <v>6</v>
      </c>
      <c r="F115" s="426">
        <v>5211.12</v>
      </c>
      <c r="G115" s="426">
        <v>5</v>
      </c>
      <c r="H115" s="426">
        <v>4342.6000000000004</v>
      </c>
    </row>
    <row r="116" spans="1:8" s="10" customFormat="1" x14ac:dyDescent="0.2">
      <c r="A116" s="58" t="s">
        <v>373</v>
      </c>
      <c r="B116" s="188" t="s">
        <v>18</v>
      </c>
      <c r="C116" s="163">
        <v>1</v>
      </c>
      <c r="D116" s="312">
        <v>434.26</v>
      </c>
      <c r="E116" s="425">
        <v>6</v>
      </c>
      <c r="F116" s="426">
        <v>2605.56</v>
      </c>
      <c r="G116" s="426">
        <v>5</v>
      </c>
      <c r="H116" s="426">
        <v>2171.3000000000002</v>
      </c>
    </row>
    <row r="117" spans="1:8" s="7" customFormat="1" x14ac:dyDescent="0.2">
      <c r="A117" s="65" t="s">
        <v>374</v>
      </c>
      <c r="B117" s="188" t="s">
        <v>18</v>
      </c>
      <c r="C117" s="163">
        <v>1</v>
      </c>
      <c r="D117" s="312">
        <v>434.26</v>
      </c>
      <c r="E117" s="425">
        <v>6</v>
      </c>
      <c r="F117" s="426">
        <v>2605.56</v>
      </c>
      <c r="G117" s="426">
        <v>5</v>
      </c>
      <c r="H117" s="426">
        <v>2171.3000000000002</v>
      </c>
    </row>
    <row r="118" spans="1:8" s="9" customFormat="1" ht="24.75" thickBot="1" x14ac:dyDescent="0.25">
      <c r="A118" s="58" t="s">
        <v>55</v>
      </c>
      <c r="B118" s="187" t="s">
        <v>65</v>
      </c>
      <c r="C118" s="105">
        <v>1</v>
      </c>
      <c r="D118" s="313">
        <v>0.96</v>
      </c>
      <c r="E118" s="425">
        <v>43474</v>
      </c>
      <c r="F118" s="426">
        <v>41735.040000000001</v>
      </c>
      <c r="G118" s="426">
        <v>43474</v>
      </c>
      <c r="H118" s="426">
        <v>41735.040000000001</v>
      </c>
    </row>
    <row r="119" spans="1:8" s="16" customFormat="1" ht="26.25" thickBot="1" x14ac:dyDescent="0.25">
      <c r="A119" s="191" t="s">
        <v>309</v>
      </c>
      <c r="B119" s="70"/>
      <c r="C119" s="74"/>
      <c r="D119" s="290"/>
      <c r="E119" s="89"/>
      <c r="F119" s="265">
        <v>10401.48</v>
      </c>
      <c r="G119" s="89"/>
      <c r="H119" s="265">
        <v>44114.509999999995</v>
      </c>
    </row>
    <row r="120" spans="1:8" s="16" customFormat="1" x14ac:dyDescent="0.2">
      <c r="A120" s="106" t="s">
        <v>227</v>
      </c>
      <c r="B120" s="192" t="s">
        <v>307</v>
      </c>
      <c r="C120" s="193">
        <v>12</v>
      </c>
      <c r="D120" s="304">
        <v>700</v>
      </c>
      <c r="E120" s="425">
        <v>1</v>
      </c>
      <c r="F120" s="426">
        <v>8546.52</v>
      </c>
      <c r="G120" s="426">
        <v>1</v>
      </c>
      <c r="H120" s="426">
        <v>8280</v>
      </c>
    </row>
    <row r="121" spans="1:8" s="16" customFormat="1" x14ac:dyDescent="0.2">
      <c r="A121" s="106" t="s">
        <v>228</v>
      </c>
      <c r="B121" s="194" t="s">
        <v>307</v>
      </c>
      <c r="C121" s="163">
        <v>12</v>
      </c>
      <c r="D121" s="304">
        <v>154.58000000000001</v>
      </c>
      <c r="E121" s="425">
        <v>1</v>
      </c>
      <c r="F121" s="426">
        <v>1854.96</v>
      </c>
      <c r="G121" s="426">
        <v>1</v>
      </c>
      <c r="H121" s="426">
        <v>1845.47</v>
      </c>
    </row>
    <row r="122" spans="1:8" s="16" customFormat="1" x14ac:dyDescent="0.2">
      <c r="A122" s="106" t="s">
        <v>426</v>
      </c>
      <c r="B122" s="189" t="s">
        <v>307</v>
      </c>
      <c r="C122" s="195">
        <v>12</v>
      </c>
      <c r="D122" s="292">
        <v>64.06</v>
      </c>
      <c r="E122" s="425">
        <v>0</v>
      </c>
      <c r="F122" s="426">
        <v>0</v>
      </c>
      <c r="G122" s="426">
        <v>4</v>
      </c>
      <c r="H122" s="426">
        <v>3059.04</v>
      </c>
    </row>
    <row r="123" spans="1:8" s="7" customFormat="1" ht="13.5" thickBot="1" x14ac:dyDescent="0.25">
      <c r="A123" s="58" t="s">
        <v>370</v>
      </c>
      <c r="B123" s="189" t="s">
        <v>3</v>
      </c>
      <c r="C123" s="30"/>
      <c r="D123" s="302" t="s">
        <v>478</v>
      </c>
      <c r="E123" s="425">
        <v>0</v>
      </c>
      <c r="F123" s="426">
        <v>0</v>
      </c>
      <c r="G123" s="426">
        <v>1</v>
      </c>
      <c r="H123" s="426">
        <v>30930</v>
      </c>
    </row>
    <row r="124" spans="1:8" s="19" customFormat="1" ht="26.25" thickBot="1" x14ac:dyDescent="0.25">
      <c r="A124" s="196" t="s">
        <v>310</v>
      </c>
      <c r="B124" s="31"/>
      <c r="C124" s="43"/>
      <c r="D124" s="290"/>
      <c r="E124" s="265"/>
      <c r="F124" s="265">
        <v>55329.49</v>
      </c>
      <c r="G124" s="265"/>
      <c r="H124" s="265">
        <v>71860.83600000001</v>
      </c>
    </row>
    <row r="125" spans="1:8" s="20" customFormat="1" ht="24" x14ac:dyDescent="0.2">
      <c r="A125" s="197" t="s">
        <v>56</v>
      </c>
      <c r="B125" s="181" t="s">
        <v>64</v>
      </c>
      <c r="C125" s="163" t="s">
        <v>21</v>
      </c>
      <c r="D125" s="315" t="s">
        <v>478</v>
      </c>
      <c r="E125" s="425">
        <v>10791.5</v>
      </c>
      <c r="F125" s="426">
        <v>26431.200000000001</v>
      </c>
      <c r="G125" s="426">
        <v>0</v>
      </c>
      <c r="H125" s="426">
        <v>26431.200000000001</v>
      </c>
    </row>
    <row r="126" spans="1:8" s="9" customFormat="1" ht="24" x14ac:dyDescent="0.2">
      <c r="A126" s="198" t="s">
        <v>57</v>
      </c>
      <c r="B126" s="199"/>
      <c r="C126" s="163"/>
      <c r="D126" s="315"/>
      <c r="E126" s="425">
        <v>0</v>
      </c>
      <c r="F126" s="426">
        <v>11631.89</v>
      </c>
      <c r="G126" s="428"/>
      <c r="H126" s="428">
        <v>11567.225999999999</v>
      </c>
    </row>
    <row r="127" spans="1:8" s="9" customFormat="1" x14ac:dyDescent="0.2">
      <c r="A127" s="200" t="s">
        <v>19</v>
      </c>
      <c r="B127" s="199" t="s">
        <v>71</v>
      </c>
      <c r="C127" s="163">
        <v>12</v>
      </c>
      <c r="D127" s="316">
        <v>13.03</v>
      </c>
      <c r="E127" s="425">
        <v>45</v>
      </c>
      <c r="F127" s="426">
        <v>7036.2</v>
      </c>
      <c r="G127" s="426">
        <v>45</v>
      </c>
      <c r="H127" s="426">
        <v>6997.9500000000007</v>
      </c>
    </row>
    <row r="128" spans="1:8" s="9" customFormat="1" x14ac:dyDescent="0.2">
      <c r="A128" s="200" t="s">
        <v>20</v>
      </c>
      <c r="B128" s="199" t="s">
        <v>4</v>
      </c>
      <c r="C128" s="163">
        <v>12</v>
      </c>
      <c r="D128" s="316">
        <v>0.28999999999999998</v>
      </c>
      <c r="E128" s="425">
        <v>1320.6</v>
      </c>
      <c r="F128" s="426">
        <v>4595.6899999999996</v>
      </c>
      <c r="G128" s="426">
        <v>1320.6</v>
      </c>
      <c r="H128" s="426">
        <v>4569.2759999999989</v>
      </c>
    </row>
    <row r="129" spans="1:8" s="9" customFormat="1" ht="36" x14ac:dyDescent="0.2">
      <c r="A129" s="150" t="s">
        <v>311</v>
      </c>
      <c r="B129" s="199"/>
      <c r="C129" s="163" t="s">
        <v>312</v>
      </c>
      <c r="D129" s="315"/>
      <c r="E129" s="441">
        <v>0</v>
      </c>
      <c r="F129" s="436">
        <v>17266.400000000001</v>
      </c>
      <c r="G129" s="276"/>
      <c r="H129" s="276">
        <v>33862.410000000003</v>
      </c>
    </row>
    <row r="130" spans="1:8" s="9" customFormat="1" x14ac:dyDescent="0.2">
      <c r="A130" s="227" t="s">
        <v>395</v>
      </c>
      <c r="B130" s="36" t="s">
        <v>162</v>
      </c>
      <c r="C130" s="27"/>
      <c r="D130" s="295">
        <v>58.26</v>
      </c>
      <c r="E130" s="425">
        <v>0</v>
      </c>
      <c r="F130" s="426">
        <v>0</v>
      </c>
      <c r="G130" s="426">
        <v>270</v>
      </c>
      <c r="H130" s="426">
        <v>15730.199999999999</v>
      </c>
    </row>
    <row r="131" spans="1:8" s="9" customFormat="1" x14ac:dyDescent="0.2">
      <c r="A131" s="331" t="s">
        <v>163</v>
      </c>
      <c r="B131" s="36" t="s">
        <v>3</v>
      </c>
      <c r="C131" s="27"/>
      <c r="D131" s="295">
        <v>27.69</v>
      </c>
      <c r="E131" s="425">
        <v>0</v>
      </c>
      <c r="F131" s="426">
        <v>0</v>
      </c>
      <c r="G131" s="426">
        <v>45</v>
      </c>
      <c r="H131" s="426">
        <v>1246.05</v>
      </c>
    </row>
    <row r="132" spans="1:8" s="9" customFormat="1" x14ac:dyDescent="0.2">
      <c r="A132" s="331" t="s">
        <v>164</v>
      </c>
      <c r="B132" s="36" t="s">
        <v>162</v>
      </c>
      <c r="C132" s="27"/>
      <c r="D132" s="295">
        <v>3335</v>
      </c>
      <c r="E132" s="425">
        <v>0</v>
      </c>
      <c r="F132" s="426">
        <v>0</v>
      </c>
      <c r="G132" s="426">
        <v>2</v>
      </c>
      <c r="H132" s="426">
        <v>6670</v>
      </c>
    </row>
    <row r="133" spans="1:8" s="9" customFormat="1" x14ac:dyDescent="0.2">
      <c r="A133" s="331" t="s">
        <v>166</v>
      </c>
      <c r="B133" s="36" t="s">
        <v>162</v>
      </c>
      <c r="C133" s="27"/>
      <c r="D133" s="295">
        <v>723.19</v>
      </c>
      <c r="E133" s="425">
        <v>0</v>
      </c>
      <c r="F133" s="426">
        <v>0</v>
      </c>
      <c r="G133" s="426">
        <v>2</v>
      </c>
      <c r="H133" s="426">
        <v>1446.38</v>
      </c>
    </row>
    <row r="134" spans="1:8" s="9" customFormat="1" x14ac:dyDescent="0.2">
      <c r="A134" s="331" t="s">
        <v>167</v>
      </c>
      <c r="B134" s="36" t="s">
        <v>162</v>
      </c>
      <c r="C134" s="27"/>
      <c r="D134" s="295">
        <v>847.34</v>
      </c>
      <c r="E134" s="425">
        <v>0</v>
      </c>
      <c r="F134" s="426">
        <v>0</v>
      </c>
      <c r="G134" s="426">
        <v>1</v>
      </c>
      <c r="H134" s="426">
        <v>847.34</v>
      </c>
    </row>
    <row r="135" spans="1:8" s="9" customFormat="1" x14ac:dyDescent="0.2">
      <c r="A135" s="331" t="s">
        <v>169</v>
      </c>
      <c r="B135" s="36" t="s">
        <v>162</v>
      </c>
      <c r="C135" s="27"/>
      <c r="D135" s="295">
        <v>218.27</v>
      </c>
      <c r="E135" s="425">
        <v>0</v>
      </c>
      <c r="F135" s="426">
        <v>0</v>
      </c>
      <c r="G135" s="426">
        <v>1</v>
      </c>
      <c r="H135" s="426">
        <v>218.27</v>
      </c>
    </row>
    <row r="136" spans="1:8" s="9" customFormat="1" x14ac:dyDescent="0.2">
      <c r="A136" s="227" t="s">
        <v>170</v>
      </c>
      <c r="B136" s="46" t="s">
        <v>168</v>
      </c>
      <c r="C136" s="27"/>
      <c r="D136" s="295">
        <v>521</v>
      </c>
      <c r="E136" s="425">
        <v>0</v>
      </c>
      <c r="F136" s="426">
        <v>0</v>
      </c>
      <c r="G136" s="426">
        <v>1</v>
      </c>
      <c r="H136" s="426">
        <v>1018.12</v>
      </c>
    </row>
    <row r="137" spans="1:8" s="9" customFormat="1" x14ac:dyDescent="0.2">
      <c r="A137" s="334" t="s">
        <v>475</v>
      </c>
      <c r="B137" s="36" t="s">
        <v>162</v>
      </c>
      <c r="C137" s="27"/>
      <c r="D137" s="295">
        <v>47.04</v>
      </c>
      <c r="E137" s="425">
        <v>0</v>
      </c>
      <c r="F137" s="426">
        <v>0</v>
      </c>
      <c r="G137" s="426">
        <v>78</v>
      </c>
      <c r="H137" s="426">
        <v>3676.7999999999993</v>
      </c>
    </row>
    <row r="138" spans="1:8" s="9" customFormat="1" x14ac:dyDescent="0.2">
      <c r="A138" s="65" t="s">
        <v>377</v>
      </c>
      <c r="B138" s="36" t="s">
        <v>3</v>
      </c>
      <c r="C138" s="27"/>
      <c r="D138" s="295">
        <v>273.92</v>
      </c>
      <c r="E138" s="425">
        <v>0</v>
      </c>
      <c r="F138" s="426">
        <v>0</v>
      </c>
      <c r="G138" s="426">
        <v>2</v>
      </c>
      <c r="H138" s="426">
        <v>547.84</v>
      </c>
    </row>
    <row r="139" spans="1:8" s="9" customFormat="1" ht="13.5" thickBot="1" x14ac:dyDescent="0.25">
      <c r="A139" s="227" t="s">
        <v>378</v>
      </c>
      <c r="B139" s="36" t="s">
        <v>3</v>
      </c>
      <c r="C139" s="27"/>
      <c r="D139" s="295">
        <v>608.47</v>
      </c>
      <c r="E139" s="425">
        <v>0</v>
      </c>
      <c r="F139" s="426">
        <v>0</v>
      </c>
      <c r="G139" s="426">
        <v>4</v>
      </c>
      <c r="H139" s="426">
        <v>2461.41</v>
      </c>
    </row>
    <row r="140" spans="1:8" s="7" customFormat="1" ht="26.25" thickBot="1" x14ac:dyDescent="0.25">
      <c r="A140" s="196" t="s">
        <v>313</v>
      </c>
      <c r="B140" s="201"/>
      <c r="C140" s="202"/>
      <c r="D140" s="317"/>
      <c r="E140" s="429">
        <v>0</v>
      </c>
      <c r="F140" s="265">
        <v>14017.5</v>
      </c>
      <c r="G140" s="265">
        <v>1</v>
      </c>
      <c r="H140" s="265">
        <v>12630</v>
      </c>
    </row>
    <row r="141" spans="1:8" s="7" customFormat="1" ht="24" x14ac:dyDescent="0.2">
      <c r="A141" s="154" t="s">
        <v>58</v>
      </c>
      <c r="B141" s="179" t="s">
        <v>64</v>
      </c>
      <c r="C141" s="203">
        <v>1</v>
      </c>
      <c r="D141" s="292"/>
      <c r="E141" s="425">
        <v>10791.5</v>
      </c>
      <c r="F141" s="426">
        <v>14017.5</v>
      </c>
      <c r="G141" s="426">
        <v>0</v>
      </c>
      <c r="H141" s="426">
        <v>11761</v>
      </c>
    </row>
    <row r="142" spans="1:8" s="11" customFormat="1" ht="36.75" thickBot="1" x14ac:dyDescent="0.25">
      <c r="A142" s="204" t="s">
        <v>59</v>
      </c>
      <c r="B142" s="205"/>
      <c r="C142" s="206" t="s">
        <v>69</v>
      </c>
      <c r="D142" s="315"/>
      <c r="E142" s="437">
        <v>0</v>
      </c>
      <c r="F142" s="438">
        <v>0</v>
      </c>
      <c r="G142" s="438">
        <v>1</v>
      </c>
      <c r="H142" s="438">
        <v>869</v>
      </c>
    </row>
    <row r="143" spans="1:8" s="9" customFormat="1" ht="26.25" customHeight="1" thickBot="1" x14ac:dyDescent="0.25">
      <c r="A143" s="207" t="s">
        <v>315</v>
      </c>
      <c r="B143" s="208"/>
      <c r="C143" s="209"/>
      <c r="D143" s="318"/>
      <c r="E143" s="429">
        <v>5</v>
      </c>
      <c r="F143" s="265">
        <v>219263.58</v>
      </c>
      <c r="G143" s="265">
        <v>5</v>
      </c>
      <c r="H143" s="265">
        <v>217020.53000000003</v>
      </c>
    </row>
    <row r="144" spans="1:8" s="9" customFormat="1" ht="36" x14ac:dyDescent="0.2">
      <c r="A144" s="210" t="s">
        <v>23</v>
      </c>
      <c r="B144" s="211" t="s">
        <v>3</v>
      </c>
      <c r="C144" s="185">
        <v>12</v>
      </c>
      <c r="D144" s="403">
        <v>3436.68</v>
      </c>
      <c r="E144" s="425">
        <v>5</v>
      </c>
      <c r="F144" s="426">
        <v>206200.74</v>
      </c>
      <c r="G144" s="426">
        <v>5</v>
      </c>
      <c r="H144" s="426">
        <v>205085.40000000002</v>
      </c>
    </row>
    <row r="145" spans="1:8" s="7" customFormat="1" x14ac:dyDescent="0.2">
      <c r="A145" s="329" t="s">
        <v>22</v>
      </c>
      <c r="B145" s="212" t="s">
        <v>3</v>
      </c>
      <c r="C145" s="105">
        <v>12</v>
      </c>
      <c r="D145" s="315">
        <v>9.7040000000000006</v>
      </c>
      <c r="E145" s="425">
        <v>5</v>
      </c>
      <c r="F145" s="426">
        <v>1710</v>
      </c>
      <c r="G145" s="426">
        <v>5</v>
      </c>
      <c r="H145" s="426">
        <v>582.28</v>
      </c>
    </row>
    <row r="146" spans="1:8" s="7" customFormat="1" ht="24.75" thickBot="1" x14ac:dyDescent="0.25">
      <c r="A146" s="330" t="s">
        <v>60</v>
      </c>
      <c r="B146" s="213" t="s">
        <v>3</v>
      </c>
      <c r="C146" s="190">
        <v>1</v>
      </c>
      <c r="D146" s="404">
        <v>2270.5700000000002</v>
      </c>
      <c r="E146" s="425">
        <v>5</v>
      </c>
      <c r="F146" s="426">
        <v>11352.84</v>
      </c>
      <c r="G146" s="426">
        <v>5</v>
      </c>
      <c r="H146" s="426">
        <v>11352.85</v>
      </c>
    </row>
    <row r="147" spans="1:8" ht="23.25" customHeight="1" thickBot="1" x14ac:dyDescent="0.25">
      <c r="A147" s="572" t="s">
        <v>61</v>
      </c>
      <c r="B147" s="573"/>
      <c r="C147" s="573"/>
      <c r="D147" s="574"/>
      <c r="E147" s="442"/>
      <c r="F147" s="409">
        <v>770077.73</v>
      </c>
      <c r="G147" s="279"/>
      <c r="H147" s="280">
        <v>767012.45239999983</v>
      </c>
    </row>
    <row r="148" spans="1:8" s="7" customFormat="1" ht="26.25" thickBot="1" x14ac:dyDescent="0.25">
      <c r="A148" s="214" t="s">
        <v>316</v>
      </c>
      <c r="B148" s="100"/>
      <c r="C148" s="101"/>
      <c r="D148" s="319"/>
      <c r="E148" s="430">
        <v>1312.9</v>
      </c>
      <c r="F148" s="431">
        <v>247198.31</v>
      </c>
      <c r="G148" s="277"/>
      <c r="H148" s="278">
        <v>245549.85099999997</v>
      </c>
    </row>
    <row r="149" spans="1:8" s="7" customFormat="1" ht="16.5" x14ac:dyDescent="0.2">
      <c r="A149" s="410" t="s">
        <v>231</v>
      </c>
      <c r="B149" s="64" t="s">
        <v>64</v>
      </c>
      <c r="C149" s="87" t="s">
        <v>337</v>
      </c>
      <c r="D149" s="309" t="s">
        <v>317</v>
      </c>
      <c r="E149" s="425">
        <f>E148</f>
        <v>1312.9</v>
      </c>
      <c r="F149" s="426">
        <f>F148-F150</f>
        <v>234766.5</v>
      </c>
      <c r="G149" s="426">
        <v>10791.5</v>
      </c>
      <c r="H149" s="426">
        <v>233312.28999999998</v>
      </c>
    </row>
    <row r="150" spans="1:8" ht="24.75" thickBot="1" x14ac:dyDescent="0.25">
      <c r="A150" s="215" t="s">
        <v>331</v>
      </c>
      <c r="B150" s="14" t="s">
        <v>64</v>
      </c>
      <c r="C150" s="88">
        <v>12</v>
      </c>
      <c r="D150" s="381">
        <v>9.6000000000000002E-2</v>
      </c>
      <c r="E150" s="425">
        <v>10791.5</v>
      </c>
      <c r="F150" s="426">
        <v>12431.81</v>
      </c>
      <c r="G150" s="426">
        <v>10791.5</v>
      </c>
      <c r="H150" s="426">
        <v>12237.560999999998</v>
      </c>
    </row>
    <row r="151" spans="1:8" ht="51.75" thickBot="1" x14ac:dyDescent="0.25">
      <c r="A151" s="216" t="s">
        <v>318</v>
      </c>
      <c r="B151" s="63" t="s">
        <v>64</v>
      </c>
      <c r="C151" s="411" t="s">
        <v>70</v>
      </c>
      <c r="D151" s="290" t="s">
        <v>317</v>
      </c>
      <c r="E151" s="429">
        <v>7394</v>
      </c>
      <c r="F151" s="265">
        <v>431745.21</v>
      </c>
      <c r="G151" s="424">
        <v>10791.5</v>
      </c>
      <c r="H151" s="265">
        <v>429178.00999999995</v>
      </c>
    </row>
    <row r="152" spans="1:8" s="9" customFormat="1" ht="64.5" thickBot="1" x14ac:dyDescent="0.25">
      <c r="A152" s="217" t="s">
        <v>319</v>
      </c>
      <c r="B152" s="281" t="s">
        <v>64</v>
      </c>
      <c r="C152" s="82">
        <v>1</v>
      </c>
      <c r="D152" s="405">
        <v>3.4666666666666665E-3</v>
      </c>
      <c r="E152" s="429">
        <v>10791.5</v>
      </c>
      <c r="F152" s="265">
        <v>485.62</v>
      </c>
      <c r="G152" s="424">
        <v>10791.5</v>
      </c>
      <c r="H152" s="265">
        <v>448.9264</v>
      </c>
    </row>
    <row r="153" spans="1:8" s="9" customFormat="1" ht="39" thickBot="1" x14ac:dyDescent="0.25">
      <c r="A153" s="196" t="s">
        <v>320</v>
      </c>
      <c r="B153" s="282" t="s">
        <v>64</v>
      </c>
      <c r="C153" s="84">
        <v>12</v>
      </c>
      <c r="D153" s="321">
        <v>0.77</v>
      </c>
      <c r="E153" s="429">
        <v>10791.5</v>
      </c>
      <c r="F153" s="265">
        <v>90648.6</v>
      </c>
      <c r="G153" s="424">
        <v>10791.5</v>
      </c>
      <c r="H153" s="265">
        <v>91835.664999999979</v>
      </c>
    </row>
    <row r="154" spans="1:8" s="7" customFormat="1" ht="15.75" thickBot="1" x14ac:dyDescent="0.25">
      <c r="A154" s="218" t="s">
        <v>62</v>
      </c>
      <c r="B154" s="219"/>
      <c r="C154" s="220"/>
      <c r="D154" s="406"/>
      <c r="E154" s="429">
        <v>10791.5</v>
      </c>
      <c r="F154" s="265">
        <v>629360.28</v>
      </c>
      <c r="G154" s="265">
        <v>10791.5</v>
      </c>
      <c r="H154" s="265">
        <v>619971.67500000005</v>
      </c>
    </row>
    <row r="155" spans="1:8" s="21" customFormat="1" ht="18" thickBot="1" x14ac:dyDescent="0.25">
      <c r="A155" s="114" t="s">
        <v>321</v>
      </c>
      <c r="B155" s="158" t="s">
        <v>64</v>
      </c>
      <c r="C155" s="105">
        <v>12</v>
      </c>
      <c r="D155" s="396">
        <v>4.8600000000000003</v>
      </c>
      <c r="E155" s="425">
        <v>10791.5</v>
      </c>
      <c r="F155" s="426">
        <v>629360.28</v>
      </c>
      <c r="G155" s="426">
        <v>10791.5</v>
      </c>
      <c r="H155" s="426">
        <v>619971.67500000005</v>
      </c>
    </row>
    <row r="156" spans="1:8" s="7" customFormat="1" ht="15.75" thickBot="1" x14ac:dyDescent="0.25">
      <c r="A156" s="221" t="s">
        <v>258</v>
      </c>
      <c r="B156" s="54"/>
      <c r="C156" s="49"/>
      <c r="D156" s="323"/>
      <c r="E156" s="443">
        <v>0</v>
      </c>
      <c r="F156" s="444">
        <v>18889.68</v>
      </c>
      <c r="G156" s="283"/>
      <c r="H156" s="284">
        <v>10228.990000000002</v>
      </c>
    </row>
    <row r="157" spans="1:8" s="7" customFormat="1" ht="13.5" thickBot="1" x14ac:dyDescent="0.25">
      <c r="A157" s="50" t="s">
        <v>368</v>
      </c>
      <c r="B157" s="31"/>
      <c r="C157" s="127"/>
      <c r="D157" s="324"/>
      <c r="E157" s="445">
        <v>0</v>
      </c>
      <c r="F157" s="446">
        <v>18889.68</v>
      </c>
      <c r="G157" s="285"/>
      <c r="H157" s="265">
        <v>8085.7000000000007</v>
      </c>
    </row>
    <row r="158" spans="1:8" s="7" customFormat="1" x14ac:dyDescent="0.2">
      <c r="A158" s="222" t="s">
        <v>322</v>
      </c>
      <c r="B158" s="286" t="s">
        <v>3</v>
      </c>
      <c r="C158" s="223">
        <v>1</v>
      </c>
      <c r="D158" s="407">
        <v>1560.1</v>
      </c>
      <c r="E158" s="425">
        <v>8</v>
      </c>
      <c r="F158" s="426">
        <v>14401.84</v>
      </c>
      <c r="G158" s="426">
        <v>0</v>
      </c>
      <c r="H158" s="426">
        <v>0</v>
      </c>
    </row>
    <row r="159" spans="1:8" s="7" customFormat="1" x14ac:dyDescent="0.2">
      <c r="A159" s="65" t="s">
        <v>230</v>
      </c>
      <c r="B159" s="256" t="s">
        <v>162</v>
      </c>
      <c r="C159" s="39"/>
      <c r="D159" s="300">
        <v>1044.4000000000001</v>
      </c>
      <c r="E159" s="425">
        <v>0</v>
      </c>
      <c r="F159" s="426">
        <v>0</v>
      </c>
      <c r="G159" s="426">
        <v>2</v>
      </c>
      <c r="H159" s="426">
        <v>2088.8000000000002</v>
      </c>
    </row>
    <row r="160" spans="1:8" s="7" customFormat="1" x14ac:dyDescent="0.2">
      <c r="A160" s="226" t="s">
        <v>445</v>
      </c>
      <c r="B160" s="256" t="s">
        <v>3</v>
      </c>
      <c r="C160" s="39"/>
      <c r="D160" s="302">
        <v>1800.23</v>
      </c>
      <c r="E160" s="425">
        <v>0</v>
      </c>
      <c r="F160" s="426">
        <v>0</v>
      </c>
      <c r="G160" s="426">
        <v>1</v>
      </c>
      <c r="H160" s="426">
        <v>1800.23</v>
      </c>
    </row>
    <row r="161" spans="1:8" s="7" customFormat="1" x14ac:dyDescent="0.2">
      <c r="A161" s="227" t="s">
        <v>468</v>
      </c>
      <c r="B161" s="286" t="s">
        <v>3</v>
      </c>
      <c r="C161" s="225">
        <v>1</v>
      </c>
      <c r="D161" s="325" t="s">
        <v>478</v>
      </c>
      <c r="E161" s="425">
        <v>0</v>
      </c>
      <c r="F161" s="426">
        <v>0</v>
      </c>
      <c r="G161" s="426">
        <v>1</v>
      </c>
      <c r="H161" s="426">
        <v>4196.67</v>
      </c>
    </row>
    <row r="162" spans="1:8" s="7" customFormat="1" ht="13.5" thickBot="1" x14ac:dyDescent="0.25">
      <c r="A162" s="65" t="s">
        <v>431</v>
      </c>
      <c r="B162" s="27" t="s">
        <v>25</v>
      </c>
      <c r="C162" s="39"/>
      <c r="D162" s="326">
        <v>560.98</v>
      </c>
      <c r="E162" s="425">
        <v>8</v>
      </c>
      <c r="F162" s="426">
        <v>4487.84</v>
      </c>
      <c r="G162" s="426">
        <v>0</v>
      </c>
      <c r="H162" s="426">
        <v>0</v>
      </c>
    </row>
    <row r="163" spans="1:8" s="7" customFormat="1" ht="13.5" thickBot="1" x14ac:dyDescent="0.25">
      <c r="A163" s="231" t="s">
        <v>366</v>
      </c>
      <c r="B163" s="232"/>
      <c r="C163" s="232"/>
      <c r="D163" s="327"/>
      <c r="E163" s="429">
        <v>0</v>
      </c>
      <c r="F163" s="265">
        <v>0</v>
      </c>
      <c r="G163" s="265">
        <v>0</v>
      </c>
      <c r="H163" s="265">
        <v>2143.29</v>
      </c>
    </row>
    <row r="164" spans="1:8" ht="13.5" thickBot="1" x14ac:dyDescent="0.25">
      <c r="A164" s="233" t="s">
        <v>232</v>
      </c>
      <c r="B164" s="158" t="s">
        <v>3</v>
      </c>
      <c r="C164" s="105">
        <v>1</v>
      </c>
      <c r="D164" s="312">
        <v>714.43</v>
      </c>
      <c r="E164" s="425">
        <v>0</v>
      </c>
      <c r="F164" s="426">
        <v>0</v>
      </c>
      <c r="G164" s="426">
        <v>3</v>
      </c>
      <c r="H164" s="426">
        <v>2143.29</v>
      </c>
    </row>
    <row r="165" spans="1:8" s="7" customFormat="1" ht="15.75" thickBot="1" x14ac:dyDescent="0.25">
      <c r="A165" s="235" t="s">
        <v>469</v>
      </c>
      <c r="B165" s="63"/>
      <c r="C165" s="51"/>
      <c r="D165" s="328"/>
      <c r="E165" s="23"/>
      <c r="F165" s="265">
        <v>2860916.69</v>
      </c>
      <c r="G165" s="23"/>
      <c r="H165" s="265">
        <v>2588357.5993499998</v>
      </c>
    </row>
    <row r="166" spans="1:8" s="7" customFormat="1" x14ac:dyDescent="0.2">
      <c r="A166" s="25"/>
      <c r="B166" s="81"/>
      <c r="C166" s="12"/>
      <c r="D166" s="5"/>
      <c r="E166" s="103"/>
      <c r="F166" s="103"/>
      <c r="G166" s="103"/>
      <c r="H166" s="103"/>
    </row>
    <row r="167" spans="1:8" s="21" customFormat="1" x14ac:dyDescent="0.2">
      <c r="A167" s="288" t="s">
        <v>476</v>
      </c>
      <c r="B167" s="289"/>
      <c r="C167" s="55"/>
      <c r="D167" s="5"/>
      <c r="E167" s="447"/>
      <c r="F167" s="447"/>
      <c r="G167" s="447"/>
      <c r="H167" s="447"/>
    </row>
    <row r="168" spans="1:8" s="21" customFormat="1" x14ac:dyDescent="0.2">
      <c r="A168" s="288"/>
      <c r="B168" s="289"/>
      <c r="C168" s="55"/>
      <c r="D168" s="5"/>
      <c r="E168" s="447"/>
      <c r="F168" s="447"/>
      <c r="G168" s="447"/>
      <c r="H168" s="447"/>
    </row>
    <row r="169" spans="1:8" s="21" customFormat="1" x14ac:dyDescent="0.2">
      <c r="A169" s="288" t="s">
        <v>477</v>
      </c>
      <c r="B169" s="289"/>
      <c r="C169" s="55"/>
      <c r="D169" s="5"/>
      <c r="E169" s="447"/>
      <c r="F169" s="447"/>
      <c r="G169" s="447"/>
      <c r="H169" s="447"/>
    </row>
    <row r="170" spans="1:8" s="7" customFormat="1" x14ac:dyDescent="0.2">
      <c r="A170" s="25"/>
      <c r="B170" s="81"/>
      <c r="C170" s="12"/>
      <c r="D170" s="67"/>
      <c r="E170" s="103"/>
      <c r="F170" s="103"/>
      <c r="G170" s="103"/>
      <c r="H170" s="103"/>
    </row>
    <row r="171" spans="1:8" s="7" customFormat="1" x14ac:dyDescent="0.2">
      <c r="A171" s="25"/>
      <c r="B171" s="81"/>
      <c r="C171" s="12"/>
      <c r="D171" s="67"/>
      <c r="E171" s="103"/>
      <c r="F171" s="103"/>
      <c r="G171" s="103"/>
      <c r="H171" s="103"/>
    </row>
    <row r="172" spans="1:8" s="7" customFormat="1" x14ac:dyDescent="0.2">
      <c r="A172" s="25"/>
      <c r="B172" s="81"/>
      <c r="C172" s="12"/>
      <c r="D172" s="67"/>
      <c r="E172" s="103"/>
      <c r="F172" s="103"/>
      <c r="G172" s="103"/>
      <c r="H172" s="103"/>
    </row>
    <row r="173" spans="1:8" x14ac:dyDescent="0.2">
      <c r="A173" s="25"/>
      <c r="B173" s="81"/>
      <c r="C173" s="12"/>
    </row>
    <row r="174" spans="1:8" x14ac:dyDescent="0.2">
      <c r="A174" s="25"/>
      <c r="B174" s="81"/>
      <c r="C174" s="12"/>
    </row>
    <row r="175" spans="1:8" s="7" customFormat="1" x14ac:dyDescent="0.2">
      <c r="A175" s="25"/>
      <c r="B175" s="81"/>
      <c r="C175" s="12"/>
      <c r="D175" s="67"/>
      <c r="E175" s="103"/>
      <c r="F175" s="103"/>
      <c r="G175" s="103"/>
      <c r="H175" s="103"/>
    </row>
    <row r="176" spans="1:8" s="7" customFormat="1" x14ac:dyDescent="0.2">
      <c r="A176" s="25"/>
      <c r="B176" s="81"/>
      <c r="C176" s="12"/>
      <c r="D176" s="67"/>
      <c r="E176" s="103"/>
      <c r="F176" s="103"/>
      <c r="G176" s="103"/>
      <c r="H176" s="103"/>
    </row>
    <row r="177" spans="1:8" s="7" customFormat="1" x14ac:dyDescent="0.2">
      <c r="A177" s="6"/>
      <c r="B177" s="81"/>
      <c r="C177" s="12"/>
      <c r="D177" s="67"/>
      <c r="E177" s="103"/>
      <c r="F177" s="103"/>
      <c r="G177" s="103"/>
      <c r="H177" s="103"/>
    </row>
    <row r="178" spans="1:8" x14ac:dyDescent="0.2">
      <c r="B178" s="81"/>
      <c r="C178" s="12"/>
      <c r="E178" s="102"/>
      <c r="F178" s="102"/>
      <c r="G178" s="102"/>
      <c r="H178" s="102"/>
    </row>
    <row r="179" spans="1:8" s="7" customFormat="1" x14ac:dyDescent="0.2">
      <c r="A179" s="6"/>
      <c r="B179" s="67"/>
      <c r="C179" s="13"/>
      <c r="D179" s="67"/>
      <c r="E179" s="103"/>
      <c r="F179" s="103"/>
      <c r="G179" s="103"/>
      <c r="H179" s="103"/>
    </row>
    <row r="180" spans="1:8" s="7" customFormat="1" x14ac:dyDescent="0.2">
      <c r="A180" s="6"/>
      <c r="B180" s="67"/>
      <c r="C180" s="13"/>
      <c r="D180" s="67"/>
      <c r="E180" s="103"/>
      <c r="F180" s="103"/>
      <c r="G180" s="103"/>
      <c r="H180" s="103"/>
    </row>
    <row r="181" spans="1:8" s="7" customFormat="1" x14ac:dyDescent="0.2">
      <c r="A181" s="6"/>
      <c r="B181" s="67"/>
      <c r="C181" s="13"/>
      <c r="D181" s="67"/>
      <c r="E181" s="103"/>
      <c r="F181" s="103"/>
      <c r="G181" s="103"/>
      <c r="H181" s="103"/>
    </row>
    <row r="182" spans="1:8" s="7" customFormat="1" x14ac:dyDescent="0.2">
      <c r="A182" s="6"/>
      <c r="B182" s="67"/>
      <c r="C182" s="13"/>
      <c r="D182" s="67"/>
      <c r="E182" s="103"/>
      <c r="F182" s="103"/>
      <c r="G182" s="103"/>
      <c r="H182" s="103"/>
    </row>
    <row r="183" spans="1:8" s="7" customFormat="1" x14ac:dyDescent="0.2">
      <c r="A183" s="6"/>
      <c r="B183" s="67"/>
      <c r="C183" s="13"/>
      <c r="D183" s="67"/>
      <c r="E183" s="103"/>
      <c r="F183" s="103"/>
      <c r="G183" s="103"/>
      <c r="H183" s="103"/>
    </row>
    <row r="190" spans="1:8" x14ac:dyDescent="0.2">
      <c r="A190" s="1"/>
      <c r="B190" s="1"/>
      <c r="C190" s="1"/>
      <c r="D190" s="103"/>
    </row>
    <row r="191" spans="1:8" x14ac:dyDescent="0.2">
      <c r="A191" s="1"/>
      <c r="B191" s="1"/>
      <c r="C191" s="1"/>
      <c r="D191" s="103"/>
    </row>
    <row r="192" spans="1:8" x14ac:dyDescent="0.2">
      <c r="A192" s="1"/>
      <c r="B192" s="1"/>
      <c r="C192" s="1"/>
      <c r="D192" s="103"/>
    </row>
    <row r="193" spans="1:4" x14ac:dyDescent="0.2">
      <c r="A193" s="1"/>
      <c r="B193" s="1"/>
      <c r="C193" s="1"/>
      <c r="D193" s="103"/>
    </row>
    <row r="194" spans="1:4" x14ac:dyDescent="0.2">
      <c r="A194" s="1"/>
      <c r="B194" s="1"/>
      <c r="C194" s="1"/>
      <c r="D194" s="103"/>
    </row>
    <row r="195" spans="1:4" x14ac:dyDescent="0.2">
      <c r="A195" s="1"/>
      <c r="B195" s="1"/>
      <c r="C195" s="1"/>
      <c r="D195" s="103"/>
    </row>
    <row r="196" spans="1:4" x14ac:dyDescent="0.2">
      <c r="A196" s="1"/>
      <c r="B196" s="1"/>
      <c r="C196" s="1"/>
      <c r="D196" s="103"/>
    </row>
    <row r="197" spans="1:4" x14ac:dyDescent="0.2">
      <c r="A197" s="1"/>
      <c r="B197" s="1"/>
      <c r="C197" s="1"/>
      <c r="D197" s="103"/>
    </row>
    <row r="198" spans="1:4" x14ac:dyDescent="0.2">
      <c r="A198" s="1"/>
      <c r="B198" s="1"/>
      <c r="C198" s="1"/>
      <c r="D198" s="103"/>
    </row>
    <row r="199" spans="1:4" x14ac:dyDescent="0.2">
      <c r="A199" s="1"/>
      <c r="B199" s="1"/>
      <c r="C199" s="1"/>
      <c r="D199" s="103"/>
    </row>
    <row r="200" spans="1:4" x14ac:dyDescent="0.2">
      <c r="A200" s="1"/>
      <c r="B200" s="1"/>
      <c r="C200" s="1"/>
      <c r="D200" s="103"/>
    </row>
    <row r="201" spans="1:4" x14ac:dyDescent="0.2">
      <c r="A201" s="1"/>
      <c r="B201" s="1"/>
      <c r="C201" s="1"/>
      <c r="D201" s="103"/>
    </row>
    <row r="202" spans="1:4" x14ac:dyDescent="0.2">
      <c r="A202" s="1"/>
      <c r="B202" s="1"/>
      <c r="C202" s="1"/>
      <c r="D202" s="103"/>
    </row>
    <row r="203" spans="1:4" x14ac:dyDescent="0.2">
      <c r="A203" s="1"/>
      <c r="B203" s="1"/>
      <c r="C203" s="1"/>
      <c r="D203" s="103"/>
    </row>
    <row r="204" spans="1:4" x14ac:dyDescent="0.2">
      <c r="A204" s="1"/>
      <c r="B204" s="1"/>
      <c r="C204" s="1"/>
      <c r="D204" s="103"/>
    </row>
    <row r="210" spans="1:4" x14ac:dyDescent="0.2">
      <c r="A210" s="1"/>
      <c r="B210" s="1"/>
      <c r="C210" s="1"/>
      <c r="D210" s="66"/>
    </row>
    <row r="211" spans="1:4" x14ac:dyDescent="0.2">
      <c r="A211" s="1"/>
      <c r="B211" s="1"/>
      <c r="C211" s="1"/>
      <c r="D211" s="66"/>
    </row>
  </sheetData>
  <mergeCells count="9">
    <mergeCell ref="A26:D26"/>
    <mergeCell ref="A67:D67"/>
    <mergeCell ref="A147:D147"/>
    <mergeCell ref="A1:D1"/>
    <mergeCell ref="E22:H22"/>
    <mergeCell ref="E23:H23"/>
    <mergeCell ref="C22:C24"/>
    <mergeCell ref="E24:F24"/>
    <mergeCell ref="G2:H2"/>
  </mergeCells>
  <pageMargins left="0.31496062992125984" right="0.31496062992125984" top="0.31496062992125984" bottom="0.31496062992125984" header="0" footer="0"/>
  <pageSetup paperSize="9" scale="62" fitToHeight="0" orientation="portrait" copies="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1"/>
  <sheetViews>
    <sheetView showZeros="0" topLeftCell="A19" workbookViewId="0">
      <selection activeCell="E31" sqref="E31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133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-123150.11712917063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602262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602262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602262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694245.48574999999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-215133.60287917062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-174219.26712917059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592060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592060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592060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417840.73287082941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694245.48574999999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-276404.75287917058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93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133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26272.57</v>
      </c>
      <c r="G24" s="388"/>
      <c r="H24" s="387">
        <v>122578.47735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2641.5</v>
      </c>
      <c r="F25" s="265">
        <v>24.04</v>
      </c>
      <c r="G25" s="238">
        <v>2641.5</v>
      </c>
      <c r="H25" s="238">
        <v>24.037650000000003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2641.5</v>
      </c>
      <c r="F26" s="426">
        <v>24.04</v>
      </c>
      <c r="G26" s="426">
        <v>2641.5</v>
      </c>
      <c r="H26" s="426">
        <v>24.037650000000003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546</v>
      </c>
      <c r="F27" s="238">
        <v>1863.6399999999999</v>
      </c>
      <c r="G27" s="238">
        <v>546</v>
      </c>
      <c r="H27" s="238">
        <v>1382.4719999999998</v>
      </c>
    </row>
    <row r="28" spans="1:8" s="17" customFormat="1" ht="23.25" customHeight="1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546</v>
      </c>
      <c r="F28" s="426">
        <v>1389.02</v>
      </c>
      <c r="G28" s="426">
        <v>546</v>
      </c>
      <c r="H28" s="426">
        <v>1382.4719999999998</v>
      </c>
    </row>
    <row r="29" spans="1:8" s="7" customFormat="1" ht="13.5" thickBot="1" x14ac:dyDescent="0.25">
      <c r="A29" s="246" t="s">
        <v>292</v>
      </c>
      <c r="B29" s="181"/>
      <c r="C29" s="195" t="s">
        <v>66</v>
      </c>
      <c r="D29" s="292"/>
      <c r="E29" s="425">
        <v>0</v>
      </c>
      <c r="F29" s="436">
        <v>474.62</v>
      </c>
      <c r="G29" s="428">
        <v>0</v>
      </c>
      <c r="H29" s="428">
        <v>0</v>
      </c>
    </row>
    <row r="30" spans="1:8" s="9" customFormat="1" ht="26.25" thickBot="1" x14ac:dyDescent="0.25">
      <c r="A30" s="44" t="s">
        <v>31</v>
      </c>
      <c r="B30" s="31"/>
      <c r="C30" s="43"/>
      <c r="D30" s="290"/>
      <c r="E30" s="429">
        <v>2641.5</v>
      </c>
      <c r="F30" s="238">
        <v>24.04</v>
      </c>
      <c r="G30" s="238">
        <v>2641.5</v>
      </c>
      <c r="H30" s="238">
        <v>0</v>
      </c>
    </row>
    <row r="31" spans="1:8" s="9" customFormat="1" ht="26.25" thickBot="1" x14ac:dyDescent="0.25">
      <c r="A31" s="140" t="s">
        <v>34</v>
      </c>
      <c r="B31" s="141"/>
      <c r="C31" s="142"/>
      <c r="D31" s="296"/>
      <c r="E31" s="429">
        <v>2641.5</v>
      </c>
      <c r="F31" s="238">
        <v>420</v>
      </c>
      <c r="G31" s="238">
        <v>2641.5</v>
      </c>
      <c r="H31" s="238">
        <v>0</v>
      </c>
    </row>
    <row r="32" spans="1:8" s="9" customFormat="1" ht="26.25" thickBot="1" x14ac:dyDescent="0.25">
      <c r="A32" s="44" t="s">
        <v>36</v>
      </c>
      <c r="B32" s="373"/>
      <c r="C32" s="374"/>
      <c r="D32" s="375"/>
      <c r="E32" s="430">
        <v>736.9</v>
      </c>
      <c r="F32" s="431">
        <v>20431.7</v>
      </c>
      <c r="G32" s="239"/>
      <c r="H32" s="265">
        <v>117728.8832</v>
      </c>
    </row>
    <row r="33" spans="1:8" s="7" customFormat="1" ht="24" x14ac:dyDescent="0.2">
      <c r="A33" s="143" t="s">
        <v>14</v>
      </c>
      <c r="B33" s="120" t="s">
        <v>4</v>
      </c>
      <c r="C33" s="379">
        <v>2</v>
      </c>
      <c r="D33" s="380">
        <v>0.77</v>
      </c>
      <c r="E33" s="425">
        <v>736.9</v>
      </c>
      <c r="F33" s="426">
        <v>1134.83</v>
      </c>
      <c r="G33" s="426">
        <f>E33</f>
        <v>736.9</v>
      </c>
      <c r="H33" s="426">
        <v>1134.826</v>
      </c>
    </row>
    <row r="34" spans="1:8" s="7" customFormat="1" ht="24" x14ac:dyDescent="0.2">
      <c r="A34" s="183" t="s">
        <v>268</v>
      </c>
      <c r="B34" s="14" t="s">
        <v>4</v>
      </c>
      <c r="C34" s="138">
        <v>4</v>
      </c>
      <c r="D34" s="381">
        <v>9.4E-2</v>
      </c>
      <c r="E34" s="425">
        <v>736.9</v>
      </c>
      <c r="F34" s="426">
        <v>277.07</v>
      </c>
      <c r="G34" s="426">
        <f>E34</f>
        <v>736.9</v>
      </c>
      <c r="H34" s="426">
        <v>138.53719999999998</v>
      </c>
    </row>
    <row r="35" spans="1:8" s="7" customFormat="1" ht="21" customHeight="1" x14ac:dyDescent="0.2">
      <c r="A35" s="370" t="s">
        <v>33</v>
      </c>
      <c r="B35" s="14" t="s">
        <v>4</v>
      </c>
      <c r="C35" s="230" t="s">
        <v>67</v>
      </c>
      <c r="D35" s="305"/>
      <c r="E35" s="450"/>
      <c r="F35" s="433">
        <v>19019.8</v>
      </c>
      <c r="G35" s="434"/>
      <c r="H35" s="276">
        <v>116455.51999999999</v>
      </c>
    </row>
    <row r="36" spans="1:8" s="7" customFormat="1" x14ac:dyDescent="0.2">
      <c r="A36" s="248" t="s">
        <v>382</v>
      </c>
      <c r="B36" s="14" t="s">
        <v>4</v>
      </c>
      <c r="C36" s="138">
        <v>1</v>
      </c>
      <c r="D36" s="298" t="s">
        <v>478</v>
      </c>
      <c r="E36" s="425">
        <v>0</v>
      </c>
      <c r="F36" s="426">
        <v>0</v>
      </c>
      <c r="G36" s="426">
        <v>68.709999999999994</v>
      </c>
      <c r="H36" s="426">
        <v>55181.279999999999</v>
      </c>
    </row>
    <row r="37" spans="1:8" s="7" customFormat="1" x14ac:dyDescent="0.2">
      <c r="A37" s="371" t="s">
        <v>263</v>
      </c>
      <c r="B37" s="14" t="s">
        <v>4</v>
      </c>
      <c r="C37" s="138">
        <v>1</v>
      </c>
      <c r="D37" s="298" t="s">
        <v>478</v>
      </c>
      <c r="E37" s="425">
        <v>0</v>
      </c>
      <c r="F37" s="426">
        <v>0</v>
      </c>
      <c r="G37" s="426">
        <v>8.16</v>
      </c>
      <c r="H37" s="426">
        <v>61274.239999999998</v>
      </c>
    </row>
    <row r="38" spans="1:8" s="7" customFormat="1" ht="13.5" thickBot="1" x14ac:dyDescent="0.25">
      <c r="A38" s="372" t="s">
        <v>269</v>
      </c>
      <c r="B38" s="482"/>
      <c r="C38" s="41"/>
      <c r="D38" s="483"/>
      <c r="E38" s="450"/>
      <c r="F38" s="435">
        <v>19019.8</v>
      </c>
      <c r="G38" s="125"/>
      <c r="H38" s="276">
        <v>0</v>
      </c>
    </row>
    <row r="39" spans="1:8" s="9" customFormat="1" ht="26.25" thickBot="1" x14ac:dyDescent="0.25">
      <c r="A39" s="488" t="s">
        <v>37</v>
      </c>
      <c r="B39" s="489"/>
      <c r="C39" s="490"/>
      <c r="D39" s="299"/>
      <c r="E39" s="429">
        <v>276.8</v>
      </c>
      <c r="F39" s="265">
        <v>143.94</v>
      </c>
      <c r="G39" s="265">
        <v>276.8</v>
      </c>
      <c r="H39" s="265">
        <v>143.93600000000001</v>
      </c>
    </row>
    <row r="40" spans="1:8" s="17" customFormat="1" ht="45.75" thickBot="1" x14ac:dyDescent="0.25">
      <c r="A40" s="492" t="s">
        <v>38</v>
      </c>
      <c r="B40" s="485" t="s">
        <v>4</v>
      </c>
      <c r="C40" s="486">
        <v>1</v>
      </c>
      <c r="D40" s="487">
        <v>0.52</v>
      </c>
      <c r="E40" s="425">
        <v>276.8</v>
      </c>
      <c r="F40" s="426">
        <v>143.94</v>
      </c>
      <c r="G40" s="426">
        <v>276.8</v>
      </c>
      <c r="H40" s="426">
        <v>143.93600000000001</v>
      </c>
    </row>
    <row r="41" spans="1:8" s="9" customFormat="1" ht="26.25" thickBot="1" x14ac:dyDescent="0.25">
      <c r="A41" s="148" t="s">
        <v>39</v>
      </c>
      <c r="B41" s="141"/>
      <c r="C41" s="142"/>
      <c r="D41" s="296"/>
      <c r="E41" s="429">
        <v>2641.5</v>
      </c>
      <c r="F41" s="265">
        <v>81.89</v>
      </c>
      <c r="G41" s="265">
        <v>2648</v>
      </c>
      <c r="H41" s="265">
        <v>1171.0264999999999</v>
      </c>
    </row>
    <row r="42" spans="1:8" s="7" customFormat="1" ht="36" customHeight="1" x14ac:dyDescent="0.2">
      <c r="A42" s="26" t="s">
        <v>40</v>
      </c>
      <c r="B42" s="253" t="s">
        <v>64</v>
      </c>
      <c r="C42" s="27" t="s">
        <v>68</v>
      </c>
      <c r="D42" s="395">
        <v>3.1E-2</v>
      </c>
      <c r="E42" s="425">
        <v>2641.5</v>
      </c>
      <c r="F42" s="426">
        <v>81.89</v>
      </c>
      <c r="G42" s="426">
        <v>2641.5</v>
      </c>
      <c r="H42" s="426">
        <v>81.886499999999998</v>
      </c>
    </row>
    <row r="43" spans="1:8" s="7" customFormat="1" ht="15" customHeight="1" x14ac:dyDescent="0.2">
      <c r="A43" s="153" t="s">
        <v>33</v>
      </c>
      <c r="B43" s="91"/>
      <c r="C43" s="27" t="s">
        <v>67</v>
      </c>
      <c r="D43" s="394"/>
      <c r="E43" s="425">
        <v>0</v>
      </c>
      <c r="F43" s="428">
        <v>0</v>
      </c>
      <c r="G43" s="428">
        <v>6.5</v>
      </c>
      <c r="H43" s="428">
        <v>1089.1399999999999</v>
      </c>
    </row>
    <row r="44" spans="1:8" s="7" customFormat="1" ht="13.5" thickBot="1" x14ac:dyDescent="0.25">
      <c r="A44" s="155" t="s">
        <v>238</v>
      </c>
      <c r="B44" s="135" t="s">
        <v>4</v>
      </c>
      <c r="C44" s="255">
        <v>1</v>
      </c>
      <c r="D44" s="392">
        <v>167.56</v>
      </c>
      <c r="E44" s="425">
        <v>0</v>
      </c>
      <c r="F44" s="426">
        <v>0</v>
      </c>
      <c r="G44" s="426">
        <v>6.5</v>
      </c>
      <c r="H44" s="426">
        <v>1089.1399999999999</v>
      </c>
    </row>
    <row r="45" spans="1:8" s="9" customFormat="1" ht="26.25" thickBot="1" x14ac:dyDescent="0.25">
      <c r="A45" s="148" t="s">
        <v>41</v>
      </c>
      <c r="B45" s="141"/>
      <c r="C45" s="142"/>
      <c r="D45" s="296"/>
      <c r="E45" s="429">
        <v>2641.5</v>
      </c>
      <c r="F45" s="265">
        <v>420</v>
      </c>
      <c r="G45" s="265">
        <v>0</v>
      </c>
      <c r="H45" s="265">
        <v>0</v>
      </c>
    </row>
    <row r="46" spans="1:8" s="9" customFormat="1" ht="26.25" thickBot="1" x14ac:dyDescent="0.25">
      <c r="A46" s="151" t="s">
        <v>43</v>
      </c>
      <c r="B46" s="152"/>
      <c r="C46" s="258"/>
      <c r="D46" s="397"/>
      <c r="E46" s="429">
        <v>2641.5</v>
      </c>
      <c r="F46" s="265">
        <v>95.09</v>
      </c>
      <c r="G46" s="265"/>
      <c r="H46" s="265">
        <v>95.093999999999994</v>
      </c>
    </row>
    <row r="47" spans="1:8" s="7" customFormat="1" ht="17.25" thickBot="1" x14ac:dyDescent="0.25">
      <c r="A47" s="106" t="s">
        <v>44</v>
      </c>
      <c r="B47" s="38" t="s">
        <v>64</v>
      </c>
      <c r="C47" s="245"/>
      <c r="D47" s="395">
        <v>3.6000000000000004E-2</v>
      </c>
      <c r="E47" s="425">
        <v>2641.5</v>
      </c>
      <c r="F47" s="426">
        <v>95.09</v>
      </c>
      <c r="G47" s="426">
        <v>2641.5</v>
      </c>
      <c r="H47" s="426">
        <v>95.093999999999994</v>
      </c>
    </row>
    <row r="48" spans="1:8" s="9" customFormat="1" ht="39" thickBot="1" x14ac:dyDescent="0.25">
      <c r="A48" s="44" t="s">
        <v>45</v>
      </c>
      <c r="B48" s="31"/>
      <c r="C48" s="259"/>
      <c r="D48" s="299"/>
      <c r="E48" s="429">
        <v>28</v>
      </c>
      <c r="F48" s="265">
        <v>2768.23</v>
      </c>
      <c r="G48" s="265"/>
      <c r="H48" s="265">
        <v>2033.0279999999998</v>
      </c>
    </row>
    <row r="49" spans="1:8" s="7" customFormat="1" ht="56.25" x14ac:dyDescent="0.2">
      <c r="A49" s="159" t="s">
        <v>46</v>
      </c>
      <c r="B49" s="38" t="s">
        <v>162</v>
      </c>
      <c r="C49" s="42" t="s">
        <v>68</v>
      </c>
      <c r="D49" s="395">
        <v>4.5860000000000003</v>
      </c>
      <c r="E49" s="425">
        <v>28</v>
      </c>
      <c r="F49" s="436">
        <v>256.82</v>
      </c>
      <c r="G49" s="426">
        <v>28</v>
      </c>
      <c r="H49" s="436">
        <v>128.40800000000002</v>
      </c>
    </row>
    <row r="50" spans="1:8" s="7" customFormat="1" x14ac:dyDescent="0.2">
      <c r="A50" s="160" t="s">
        <v>47</v>
      </c>
      <c r="B50" s="14"/>
      <c r="C50" s="30"/>
      <c r="D50" s="394"/>
      <c r="E50" s="425">
        <v>0</v>
      </c>
      <c r="F50" s="436">
        <v>2511.41</v>
      </c>
      <c r="G50" s="125"/>
      <c r="H50" s="276">
        <v>1904.62</v>
      </c>
    </row>
    <row r="51" spans="1:8" s="7" customFormat="1" x14ac:dyDescent="0.2">
      <c r="A51" s="164" t="s">
        <v>301</v>
      </c>
      <c r="B51" s="261" t="s">
        <v>3</v>
      </c>
      <c r="C51" s="163">
        <v>1</v>
      </c>
      <c r="D51" s="392">
        <v>407.4</v>
      </c>
      <c r="E51" s="425">
        <v>4</v>
      </c>
      <c r="F51" s="426">
        <v>1629.6</v>
      </c>
      <c r="G51" s="426">
        <v>1</v>
      </c>
      <c r="H51" s="426">
        <v>407.4</v>
      </c>
    </row>
    <row r="52" spans="1:8" s="7" customFormat="1" x14ac:dyDescent="0.2">
      <c r="A52" s="262" t="s">
        <v>217</v>
      </c>
      <c r="B52" s="263" t="s">
        <v>220</v>
      </c>
      <c r="C52" s="203"/>
      <c r="D52" s="301"/>
      <c r="E52" s="425">
        <v>0</v>
      </c>
      <c r="F52" s="436">
        <f>F50-F51</f>
        <v>881.81</v>
      </c>
      <c r="G52" s="426">
        <v>0</v>
      </c>
      <c r="H52" s="276">
        <v>1497.22</v>
      </c>
    </row>
    <row r="53" spans="1:8" s="7" customFormat="1" x14ac:dyDescent="0.2">
      <c r="A53" s="366" t="s">
        <v>259</v>
      </c>
      <c r="B53" s="46" t="s">
        <v>3</v>
      </c>
      <c r="C53" s="30"/>
      <c r="D53" s="295">
        <v>123.52</v>
      </c>
      <c r="E53" s="425">
        <v>0</v>
      </c>
      <c r="F53" s="426">
        <v>0</v>
      </c>
      <c r="G53" s="426">
        <v>6</v>
      </c>
      <c r="H53" s="426">
        <v>460.74</v>
      </c>
    </row>
    <row r="54" spans="1:8" s="7" customFormat="1" x14ac:dyDescent="0.2">
      <c r="A54" s="366" t="s">
        <v>212</v>
      </c>
      <c r="B54" s="46" t="s">
        <v>3</v>
      </c>
      <c r="C54" s="30"/>
      <c r="D54" s="295">
        <v>624.5</v>
      </c>
      <c r="E54" s="425">
        <v>0</v>
      </c>
      <c r="F54" s="426">
        <v>0</v>
      </c>
      <c r="G54" s="426">
        <v>1</v>
      </c>
      <c r="H54" s="426">
        <v>624.5</v>
      </c>
    </row>
    <row r="55" spans="1:8" s="7" customFormat="1" ht="13.5" thickBot="1" x14ac:dyDescent="0.25">
      <c r="A55" s="247" t="s">
        <v>403</v>
      </c>
      <c r="B55" s="46" t="s">
        <v>3</v>
      </c>
      <c r="C55" s="30"/>
      <c r="D55" s="295">
        <v>411.98</v>
      </c>
      <c r="E55" s="425">
        <v>0</v>
      </c>
      <c r="F55" s="426">
        <v>0</v>
      </c>
      <c r="G55" s="426">
        <v>1</v>
      </c>
      <c r="H55" s="426">
        <v>411.98</v>
      </c>
    </row>
    <row r="56" spans="1:8" s="9" customFormat="1" ht="26.25" customHeight="1" thickBot="1" x14ac:dyDescent="0.25">
      <c r="A56" s="569" t="s">
        <v>48</v>
      </c>
      <c r="B56" s="570"/>
      <c r="C56" s="570"/>
      <c r="D56" s="571"/>
      <c r="E56" s="429">
        <v>0</v>
      </c>
      <c r="F56" s="265">
        <v>115536.90999999999</v>
      </c>
      <c r="G56" s="239"/>
      <c r="H56" s="265">
        <v>230264.851</v>
      </c>
    </row>
    <row r="57" spans="1:8" s="9" customFormat="1" ht="26.25" thickBot="1" x14ac:dyDescent="0.25">
      <c r="A57" s="148" t="s">
        <v>225</v>
      </c>
      <c r="B57" s="141"/>
      <c r="C57" s="142"/>
      <c r="D57" s="296"/>
      <c r="E57" s="429">
        <v>0</v>
      </c>
      <c r="F57" s="265">
        <v>5389.41</v>
      </c>
      <c r="G57" s="265"/>
      <c r="H57" s="265">
        <v>2638.6100000000006</v>
      </c>
    </row>
    <row r="58" spans="1:8" s="7" customFormat="1" ht="15" customHeight="1" x14ac:dyDescent="0.2">
      <c r="A58" s="154" t="s">
        <v>226</v>
      </c>
      <c r="B58" s="158" t="s">
        <v>452</v>
      </c>
      <c r="C58" s="105">
        <v>3</v>
      </c>
      <c r="D58" s="392">
        <v>37.21</v>
      </c>
      <c r="E58" s="425">
        <v>40</v>
      </c>
      <c r="F58" s="426">
        <v>4464.6000000000004</v>
      </c>
      <c r="G58" s="426">
        <v>106</v>
      </c>
      <c r="H58" s="426">
        <v>2979.9300000000003</v>
      </c>
    </row>
    <row r="59" spans="1:8" s="7" customFormat="1" x14ac:dyDescent="0.2">
      <c r="A59" s="166" t="s">
        <v>47</v>
      </c>
      <c r="B59" s="158"/>
      <c r="C59" s="167"/>
      <c r="D59" s="394"/>
      <c r="E59" s="425">
        <v>0</v>
      </c>
      <c r="F59" s="426">
        <v>924.81</v>
      </c>
      <c r="G59" s="428">
        <v>9</v>
      </c>
      <c r="H59" s="428">
        <v>-341.31999999999994</v>
      </c>
    </row>
    <row r="60" spans="1:8" s="7" customFormat="1" x14ac:dyDescent="0.2">
      <c r="A60" s="156" t="s">
        <v>50</v>
      </c>
      <c r="B60" s="158" t="s">
        <v>293</v>
      </c>
      <c r="C60" s="266">
        <v>1</v>
      </c>
      <c r="D60" s="392">
        <v>61.65</v>
      </c>
      <c r="E60" s="425">
        <v>15</v>
      </c>
      <c r="F60" s="426">
        <v>924.81</v>
      </c>
      <c r="G60" s="426">
        <v>9</v>
      </c>
      <c r="H60" s="426">
        <v>554.85</v>
      </c>
    </row>
    <row r="61" spans="1:8" s="7" customFormat="1" ht="14.25" customHeight="1" thickBot="1" x14ac:dyDescent="0.25">
      <c r="A61" s="156" t="s">
        <v>455</v>
      </c>
      <c r="B61" s="158" t="s">
        <v>304</v>
      </c>
      <c r="C61" s="267" t="s">
        <v>69</v>
      </c>
      <c r="D61" s="292"/>
      <c r="E61" s="437">
        <v>0</v>
      </c>
      <c r="F61" s="438">
        <v>0</v>
      </c>
      <c r="G61" s="438">
        <v>0</v>
      </c>
      <c r="H61" s="438">
        <v>-896.17</v>
      </c>
    </row>
    <row r="62" spans="1:8" s="9" customFormat="1" ht="39" thickBot="1" x14ac:dyDescent="0.25">
      <c r="A62" s="44" t="s">
        <v>51</v>
      </c>
      <c r="B62" s="32"/>
      <c r="C62" s="52"/>
      <c r="D62" s="303"/>
      <c r="E62" s="429">
        <v>0</v>
      </c>
      <c r="F62" s="268">
        <v>28854.739999999998</v>
      </c>
      <c r="G62" s="269"/>
      <c r="H62" s="268">
        <v>132187.70099999997</v>
      </c>
    </row>
    <row r="63" spans="1:8" s="7" customFormat="1" ht="33.75" x14ac:dyDescent="0.2">
      <c r="A63" s="168" t="s">
        <v>52</v>
      </c>
      <c r="B63" s="38"/>
      <c r="C63" s="33"/>
      <c r="D63" s="292"/>
      <c r="E63" s="439"/>
      <c r="F63" s="436">
        <v>7485.5399999999991</v>
      </c>
      <c r="G63" s="440"/>
      <c r="H63" s="436">
        <v>4199.8799999999992</v>
      </c>
    </row>
    <row r="64" spans="1:8" s="7" customFormat="1" x14ac:dyDescent="0.2">
      <c r="A64" s="71" t="s">
        <v>15</v>
      </c>
      <c r="B64" s="14" t="s">
        <v>4</v>
      </c>
      <c r="C64" s="163">
        <v>1</v>
      </c>
      <c r="D64" s="304">
        <v>1.24</v>
      </c>
      <c r="E64" s="425">
        <v>2641.5</v>
      </c>
      <c r="F64" s="426">
        <v>3275.46</v>
      </c>
      <c r="G64" s="426">
        <v>0</v>
      </c>
      <c r="H64" s="426">
        <v>0</v>
      </c>
    </row>
    <row r="65" spans="1:8" s="18" customFormat="1" x14ac:dyDescent="0.2">
      <c r="A65" s="72" t="s">
        <v>16</v>
      </c>
      <c r="B65" s="59" t="s">
        <v>4</v>
      </c>
      <c r="C65" s="105">
        <v>12</v>
      </c>
      <c r="D65" s="304">
        <v>0.51</v>
      </c>
      <c r="E65" s="425">
        <v>546</v>
      </c>
      <c r="F65" s="426">
        <v>3341.52</v>
      </c>
      <c r="G65" s="426">
        <v>546</v>
      </c>
      <c r="H65" s="426">
        <v>3336.0599999999995</v>
      </c>
    </row>
    <row r="66" spans="1:8" s="18" customFormat="1" x14ac:dyDescent="0.2">
      <c r="A66" s="73" t="s">
        <v>17</v>
      </c>
      <c r="B66" s="59" t="s">
        <v>18</v>
      </c>
      <c r="C66" s="105">
        <v>12</v>
      </c>
      <c r="D66" s="304">
        <v>72.38</v>
      </c>
      <c r="E66" s="425">
        <v>1</v>
      </c>
      <c r="F66" s="426">
        <v>868.56</v>
      </c>
      <c r="G66" s="426">
        <v>1</v>
      </c>
      <c r="H66" s="426">
        <v>863.81999999999994</v>
      </c>
    </row>
    <row r="67" spans="1:8" s="7" customFormat="1" x14ac:dyDescent="0.2">
      <c r="A67" s="270" t="s">
        <v>47</v>
      </c>
      <c r="B67" s="271"/>
      <c r="C67" s="272"/>
      <c r="D67" s="292"/>
      <c r="E67" s="425">
        <v>0</v>
      </c>
      <c r="F67" s="436">
        <v>8875.44</v>
      </c>
      <c r="G67" s="273"/>
      <c r="H67" s="274">
        <v>110816.27099999998</v>
      </c>
    </row>
    <row r="68" spans="1:8" s="7" customFormat="1" x14ac:dyDescent="0.2">
      <c r="A68" s="177" t="s">
        <v>364</v>
      </c>
      <c r="B68" s="158" t="s">
        <v>3</v>
      </c>
      <c r="C68" s="182">
        <v>1</v>
      </c>
      <c r="D68" s="400">
        <v>588.76</v>
      </c>
      <c r="E68" s="425">
        <v>0</v>
      </c>
      <c r="F68" s="426">
        <v>0</v>
      </c>
      <c r="G68" s="426">
        <v>2</v>
      </c>
      <c r="H68" s="426">
        <v>986</v>
      </c>
    </row>
    <row r="69" spans="1:8" s="7" customFormat="1" x14ac:dyDescent="0.2">
      <c r="A69" s="178" t="s">
        <v>240</v>
      </c>
      <c r="B69" s="57"/>
      <c r="C69" s="34"/>
      <c r="D69" s="402">
        <v>0.28000000000000003</v>
      </c>
      <c r="E69" s="441">
        <v>2641.5</v>
      </c>
      <c r="F69" s="436">
        <v>8875.44</v>
      </c>
      <c r="G69" s="125"/>
      <c r="H69" s="276">
        <v>109830.27099999998</v>
      </c>
    </row>
    <row r="70" spans="1:8" s="7" customFormat="1" x14ac:dyDescent="0.2">
      <c r="A70" s="343" t="s">
        <v>397</v>
      </c>
      <c r="B70" s="46" t="s">
        <v>174</v>
      </c>
      <c r="C70" s="27">
        <v>1</v>
      </c>
      <c r="D70" s="305">
        <v>800.47</v>
      </c>
      <c r="E70" s="425">
        <v>0</v>
      </c>
      <c r="F70" s="426">
        <v>0</v>
      </c>
      <c r="G70" s="426">
        <v>0.3</v>
      </c>
      <c r="H70" s="426">
        <v>240.14099999999999</v>
      </c>
    </row>
    <row r="71" spans="1:8" s="7" customFormat="1" x14ac:dyDescent="0.2">
      <c r="A71" s="351" t="s">
        <v>255</v>
      </c>
      <c r="B71" s="62" t="s">
        <v>3</v>
      </c>
      <c r="C71" s="27">
        <v>1</v>
      </c>
      <c r="D71" s="306">
        <v>1509.82</v>
      </c>
      <c r="E71" s="425">
        <v>0</v>
      </c>
      <c r="F71" s="426">
        <v>0</v>
      </c>
      <c r="G71" s="426">
        <v>1</v>
      </c>
      <c r="H71" s="426">
        <v>1509.82</v>
      </c>
    </row>
    <row r="72" spans="1:8" s="16" customFormat="1" x14ac:dyDescent="0.2">
      <c r="A72" s="353" t="s">
        <v>465</v>
      </c>
      <c r="B72" s="56" t="s">
        <v>3</v>
      </c>
      <c r="C72" s="34"/>
      <c r="D72" s="295">
        <v>1727.88</v>
      </c>
      <c r="E72" s="425">
        <v>0</v>
      </c>
      <c r="F72" s="426">
        <v>0</v>
      </c>
      <c r="G72" s="426">
        <v>0.5</v>
      </c>
      <c r="H72" s="426">
        <v>863.94</v>
      </c>
    </row>
    <row r="73" spans="1:8" s="16" customFormat="1" x14ac:dyDescent="0.2">
      <c r="A73" s="354" t="s">
        <v>173</v>
      </c>
      <c r="B73" s="115" t="s">
        <v>162</v>
      </c>
      <c r="C73" s="34"/>
      <c r="D73" s="295">
        <v>2997.79</v>
      </c>
      <c r="E73" s="425">
        <v>0</v>
      </c>
      <c r="F73" s="426">
        <v>0</v>
      </c>
      <c r="G73" s="426">
        <v>3</v>
      </c>
      <c r="H73" s="426">
        <v>8525.58</v>
      </c>
    </row>
    <row r="74" spans="1:8" s="16" customFormat="1" x14ac:dyDescent="0.2">
      <c r="A74" s="353" t="s">
        <v>336</v>
      </c>
      <c r="B74" s="56" t="s">
        <v>207</v>
      </c>
      <c r="C74" s="34"/>
      <c r="D74" s="295">
        <v>246.7</v>
      </c>
      <c r="E74" s="425">
        <v>0</v>
      </c>
      <c r="F74" s="426">
        <v>0</v>
      </c>
      <c r="G74" s="426">
        <v>0.3</v>
      </c>
      <c r="H74" s="426">
        <v>74.009999999999991</v>
      </c>
    </row>
    <row r="75" spans="1:8" s="16" customFormat="1" x14ac:dyDescent="0.2">
      <c r="A75" s="353" t="s">
        <v>323</v>
      </c>
      <c r="B75" s="56" t="s">
        <v>207</v>
      </c>
      <c r="C75" s="34"/>
      <c r="D75" s="295">
        <v>183.3</v>
      </c>
      <c r="E75" s="425">
        <v>0</v>
      </c>
      <c r="F75" s="426">
        <v>0</v>
      </c>
      <c r="G75" s="426">
        <v>20</v>
      </c>
      <c r="H75" s="426">
        <v>67565.5</v>
      </c>
    </row>
    <row r="76" spans="1:8" s="16" customFormat="1" x14ac:dyDescent="0.2">
      <c r="A76" s="353" t="s">
        <v>432</v>
      </c>
      <c r="B76" s="56" t="s">
        <v>207</v>
      </c>
      <c r="C76" s="34"/>
      <c r="D76" s="295">
        <v>533.70000000000005</v>
      </c>
      <c r="E76" s="425"/>
      <c r="F76" s="426"/>
      <c r="G76" s="426">
        <v>40</v>
      </c>
      <c r="H76" s="426">
        <v>21348</v>
      </c>
    </row>
    <row r="77" spans="1:8" s="16" customFormat="1" x14ac:dyDescent="0.2">
      <c r="A77" s="355" t="s">
        <v>178</v>
      </c>
      <c r="B77" s="116" t="s">
        <v>3</v>
      </c>
      <c r="C77" s="34"/>
      <c r="D77" s="295">
        <v>719.12</v>
      </c>
      <c r="E77" s="425">
        <v>0</v>
      </c>
      <c r="F77" s="426">
        <v>0</v>
      </c>
      <c r="G77" s="426">
        <v>1</v>
      </c>
      <c r="H77" s="426">
        <v>719.12</v>
      </c>
    </row>
    <row r="78" spans="1:8" s="16" customFormat="1" x14ac:dyDescent="0.2">
      <c r="A78" s="252" t="s">
        <v>198</v>
      </c>
      <c r="B78" s="46" t="s">
        <v>162</v>
      </c>
      <c r="C78" s="34"/>
      <c r="D78" s="295">
        <v>798.97</v>
      </c>
      <c r="E78" s="425">
        <v>0</v>
      </c>
      <c r="F78" s="426">
        <v>0</v>
      </c>
      <c r="G78" s="426">
        <v>4</v>
      </c>
      <c r="H78" s="426">
        <v>3195.88</v>
      </c>
    </row>
    <row r="79" spans="1:8" s="16" customFormat="1" x14ac:dyDescent="0.2">
      <c r="A79" s="343" t="s">
        <v>200</v>
      </c>
      <c r="B79" s="46" t="s">
        <v>162</v>
      </c>
      <c r="C79" s="34"/>
      <c r="D79" s="295">
        <v>2311.84</v>
      </c>
      <c r="E79" s="425">
        <v>0</v>
      </c>
      <c r="F79" s="426">
        <v>0</v>
      </c>
      <c r="G79" s="426">
        <v>1</v>
      </c>
      <c r="H79" s="426">
        <v>2311.84</v>
      </c>
    </row>
    <row r="80" spans="1:8" s="16" customFormat="1" x14ac:dyDescent="0.2">
      <c r="A80" s="343" t="s">
        <v>202</v>
      </c>
      <c r="B80" s="46" t="s">
        <v>162</v>
      </c>
      <c r="C80" s="34"/>
      <c r="D80" s="295">
        <v>91.1</v>
      </c>
      <c r="E80" s="425">
        <v>0</v>
      </c>
      <c r="F80" s="426">
        <v>0</v>
      </c>
      <c r="G80" s="426">
        <v>14</v>
      </c>
      <c r="H80" s="426">
        <v>1232.48</v>
      </c>
    </row>
    <row r="81" spans="1:8" s="16" customFormat="1" x14ac:dyDescent="0.2">
      <c r="A81" s="343" t="s">
        <v>203</v>
      </c>
      <c r="B81" s="46" t="s">
        <v>162</v>
      </c>
      <c r="C81" s="34"/>
      <c r="D81" s="295">
        <v>126.77</v>
      </c>
      <c r="E81" s="425">
        <v>0</v>
      </c>
      <c r="F81" s="426">
        <v>0</v>
      </c>
      <c r="G81" s="426">
        <v>8</v>
      </c>
      <c r="H81" s="426">
        <v>988.34</v>
      </c>
    </row>
    <row r="82" spans="1:8" s="16" customFormat="1" x14ac:dyDescent="0.2">
      <c r="A82" s="343" t="s">
        <v>204</v>
      </c>
      <c r="B82" s="46" t="s">
        <v>162</v>
      </c>
      <c r="C82" s="34"/>
      <c r="D82" s="295">
        <v>61.64</v>
      </c>
      <c r="E82" s="425">
        <v>0</v>
      </c>
      <c r="F82" s="426">
        <v>0</v>
      </c>
      <c r="G82" s="426">
        <v>4</v>
      </c>
      <c r="H82" s="426">
        <v>246.56</v>
      </c>
    </row>
    <row r="83" spans="1:8" s="16" customFormat="1" x14ac:dyDescent="0.2">
      <c r="A83" s="343" t="s">
        <v>289</v>
      </c>
      <c r="B83" s="46" t="s">
        <v>25</v>
      </c>
      <c r="C83" s="34"/>
      <c r="D83" s="295">
        <v>38.81</v>
      </c>
      <c r="E83" s="425">
        <v>0</v>
      </c>
      <c r="F83" s="426">
        <v>0</v>
      </c>
      <c r="G83" s="426">
        <v>4</v>
      </c>
      <c r="H83" s="426">
        <v>1009.06</v>
      </c>
    </row>
    <row r="84" spans="1:8" s="16" customFormat="1" ht="36" x14ac:dyDescent="0.2">
      <c r="A84" s="106" t="s">
        <v>53</v>
      </c>
      <c r="B84" s="179" t="s">
        <v>18</v>
      </c>
      <c r="C84" s="180">
        <v>24</v>
      </c>
      <c r="D84" s="394">
        <v>62.24</v>
      </c>
      <c r="E84" s="425">
        <v>1</v>
      </c>
      <c r="F84" s="436">
        <v>1493.76</v>
      </c>
      <c r="G84" s="426">
        <v>1</v>
      </c>
      <c r="H84" s="436">
        <v>1419.31</v>
      </c>
    </row>
    <row r="85" spans="1:8" s="16" customFormat="1" x14ac:dyDescent="0.2">
      <c r="A85" s="348" t="s">
        <v>241</v>
      </c>
      <c r="B85" s="14" t="s">
        <v>18</v>
      </c>
      <c r="C85" s="34"/>
      <c r="D85" s="394">
        <v>11000</v>
      </c>
      <c r="E85" s="441">
        <v>1</v>
      </c>
      <c r="F85" s="436">
        <v>11000</v>
      </c>
      <c r="G85" s="125"/>
      <c r="H85" s="274">
        <v>15752.24</v>
      </c>
    </row>
    <row r="86" spans="1:8" s="16" customFormat="1" x14ac:dyDescent="0.2">
      <c r="A86" s="335" t="s">
        <v>242</v>
      </c>
      <c r="B86" s="48" t="s">
        <v>162</v>
      </c>
      <c r="C86" s="34"/>
      <c r="D86" s="295">
        <v>1232.6199999999999</v>
      </c>
      <c r="E86" s="425">
        <v>0</v>
      </c>
      <c r="F86" s="426">
        <v>0</v>
      </c>
      <c r="G86" s="426">
        <v>2</v>
      </c>
      <c r="H86" s="426">
        <v>2465.2399999999998</v>
      </c>
    </row>
    <row r="87" spans="1:8" s="7" customFormat="1" x14ac:dyDescent="0.2">
      <c r="A87" s="335" t="s">
        <v>462</v>
      </c>
      <c r="B87" s="46" t="s">
        <v>162</v>
      </c>
      <c r="C87" s="34"/>
      <c r="D87" s="295">
        <v>1131.42</v>
      </c>
      <c r="E87" s="425">
        <v>0</v>
      </c>
      <c r="F87" s="426">
        <v>0</v>
      </c>
      <c r="G87" s="426">
        <v>1</v>
      </c>
      <c r="H87" s="426">
        <v>2262.84</v>
      </c>
    </row>
    <row r="88" spans="1:8" s="7" customFormat="1" x14ac:dyDescent="0.2">
      <c r="A88" s="336" t="s">
        <v>176</v>
      </c>
      <c r="B88" s="48" t="s">
        <v>162</v>
      </c>
      <c r="C88" s="34"/>
      <c r="D88" s="295">
        <v>79.400000000000006</v>
      </c>
      <c r="E88" s="425">
        <v>0</v>
      </c>
      <c r="F88" s="426">
        <v>0</v>
      </c>
      <c r="G88" s="426">
        <v>8</v>
      </c>
      <c r="H88" s="426">
        <v>7732</v>
      </c>
    </row>
    <row r="89" spans="1:8" s="7" customFormat="1" x14ac:dyDescent="0.2">
      <c r="A89" s="338" t="s">
        <v>267</v>
      </c>
      <c r="B89" s="14" t="s">
        <v>3</v>
      </c>
      <c r="C89" s="27">
        <v>1</v>
      </c>
      <c r="D89" s="305">
        <v>773.27</v>
      </c>
      <c r="E89" s="425">
        <v>0</v>
      </c>
      <c r="F89" s="426">
        <v>0</v>
      </c>
      <c r="G89" s="426">
        <v>2</v>
      </c>
      <c r="H89" s="426">
        <v>1546.54</v>
      </c>
    </row>
    <row r="90" spans="1:8" s="7" customFormat="1" x14ac:dyDescent="0.2">
      <c r="A90" s="346" t="s">
        <v>199</v>
      </c>
      <c r="B90" s="46" t="s">
        <v>162</v>
      </c>
      <c r="C90" s="34"/>
      <c r="D90" s="295">
        <v>413.63</v>
      </c>
      <c r="E90" s="425">
        <v>0</v>
      </c>
      <c r="F90" s="426">
        <v>0</v>
      </c>
      <c r="G90" s="426">
        <v>4</v>
      </c>
      <c r="H90" s="426">
        <v>1654.52</v>
      </c>
    </row>
    <row r="91" spans="1:8" s="7" customFormat="1" ht="13.5" thickBot="1" x14ac:dyDescent="0.25">
      <c r="A91" s="343" t="s">
        <v>202</v>
      </c>
      <c r="B91" s="46" t="s">
        <v>162</v>
      </c>
      <c r="C91" s="34"/>
      <c r="D91" s="295">
        <v>91.1</v>
      </c>
      <c r="E91" s="425">
        <v>0</v>
      </c>
      <c r="F91" s="426">
        <v>0</v>
      </c>
      <c r="G91" s="426">
        <v>1</v>
      </c>
      <c r="H91" s="426">
        <v>91.1</v>
      </c>
    </row>
    <row r="92" spans="1:8" s="7" customFormat="1" ht="26.25" thickBot="1" x14ac:dyDescent="0.25">
      <c r="A92" s="90" t="s">
        <v>229</v>
      </c>
      <c r="B92" s="31"/>
      <c r="C92" s="43"/>
      <c r="D92" s="309"/>
      <c r="E92" s="239"/>
      <c r="F92" s="265">
        <v>43648.320000000007</v>
      </c>
      <c r="G92" s="239"/>
      <c r="H92" s="265">
        <v>43648.32</v>
      </c>
    </row>
    <row r="93" spans="1:8" s="18" customFormat="1" x14ac:dyDescent="0.2">
      <c r="A93" s="106" t="s">
        <v>371</v>
      </c>
      <c r="B93" s="184" t="s">
        <v>293</v>
      </c>
      <c r="C93" s="185">
        <v>1</v>
      </c>
      <c r="D93" s="310">
        <v>20.38</v>
      </c>
      <c r="E93" s="425">
        <v>1604</v>
      </c>
      <c r="F93" s="426">
        <v>32689.52</v>
      </c>
      <c r="G93" s="426">
        <v>1604</v>
      </c>
      <c r="H93" s="426">
        <v>32689.519999999997</v>
      </c>
    </row>
    <row r="94" spans="1:8" s="10" customFormat="1" x14ac:dyDescent="0.2">
      <c r="A94" s="65" t="s">
        <v>54</v>
      </c>
      <c r="B94" s="188" t="s">
        <v>18</v>
      </c>
      <c r="C94" s="163">
        <v>1</v>
      </c>
      <c r="D94" s="401">
        <v>868.52</v>
      </c>
      <c r="E94" s="425">
        <v>1</v>
      </c>
      <c r="F94" s="426">
        <v>868.52</v>
      </c>
      <c r="G94" s="426">
        <v>1</v>
      </c>
      <c r="H94" s="426">
        <v>868.52</v>
      </c>
    </row>
    <row r="95" spans="1:8" s="10" customFormat="1" x14ac:dyDescent="0.2">
      <c r="A95" s="58" t="s">
        <v>373</v>
      </c>
      <c r="B95" s="188" t="s">
        <v>18</v>
      </c>
      <c r="C95" s="163">
        <v>1</v>
      </c>
      <c r="D95" s="312">
        <v>434.26</v>
      </c>
      <c r="E95" s="425">
        <v>1</v>
      </c>
      <c r="F95" s="426">
        <v>434.26</v>
      </c>
      <c r="G95" s="426">
        <v>1</v>
      </c>
      <c r="H95" s="426">
        <v>434.26</v>
      </c>
    </row>
    <row r="96" spans="1:8" s="7" customFormat="1" x14ac:dyDescent="0.2">
      <c r="A96" s="65" t="s">
        <v>374</v>
      </c>
      <c r="B96" s="188" t="s">
        <v>18</v>
      </c>
      <c r="C96" s="163">
        <v>1</v>
      </c>
      <c r="D96" s="312">
        <v>434.26</v>
      </c>
      <c r="E96" s="425">
        <v>1</v>
      </c>
      <c r="F96" s="426">
        <v>434.26</v>
      </c>
      <c r="G96" s="426">
        <v>1</v>
      </c>
      <c r="H96" s="426">
        <v>434.26</v>
      </c>
    </row>
    <row r="97" spans="1:8" s="9" customFormat="1" ht="24.75" thickBot="1" x14ac:dyDescent="0.25">
      <c r="A97" s="58" t="s">
        <v>55</v>
      </c>
      <c r="B97" s="187" t="s">
        <v>65</v>
      </c>
      <c r="C97" s="105">
        <v>1</v>
      </c>
      <c r="D97" s="313">
        <v>0.96</v>
      </c>
      <c r="E97" s="425">
        <v>9606</v>
      </c>
      <c r="F97" s="426">
        <v>9221.76</v>
      </c>
      <c r="G97" s="426">
        <v>9606</v>
      </c>
      <c r="H97" s="426">
        <v>9221.76</v>
      </c>
    </row>
    <row r="98" spans="1:8" s="16" customFormat="1" ht="26.25" thickBot="1" x14ac:dyDescent="0.25">
      <c r="A98" s="191" t="s">
        <v>309</v>
      </c>
      <c r="B98" s="70"/>
      <c r="C98" s="74"/>
      <c r="D98" s="290"/>
      <c r="E98" s="89"/>
      <c r="F98" s="265">
        <v>10401.48</v>
      </c>
      <c r="G98" s="89"/>
      <c r="H98" s="265">
        <v>16010.23</v>
      </c>
    </row>
    <row r="99" spans="1:8" s="16" customFormat="1" x14ac:dyDescent="0.2">
      <c r="A99" s="106" t="s">
        <v>227</v>
      </c>
      <c r="B99" s="192" t="s">
        <v>307</v>
      </c>
      <c r="C99" s="193">
        <v>12</v>
      </c>
      <c r="D99" s="304">
        <v>700</v>
      </c>
      <c r="E99" s="425">
        <v>1</v>
      </c>
      <c r="F99" s="426">
        <v>8546.52</v>
      </c>
      <c r="G99" s="426">
        <v>1</v>
      </c>
      <c r="H99" s="426">
        <v>8280</v>
      </c>
    </row>
    <row r="100" spans="1:8" s="16" customFormat="1" x14ac:dyDescent="0.2">
      <c r="A100" s="106" t="s">
        <v>228</v>
      </c>
      <c r="B100" s="194" t="s">
        <v>307</v>
      </c>
      <c r="C100" s="163">
        <v>12</v>
      </c>
      <c r="D100" s="304">
        <v>154.58000000000001</v>
      </c>
      <c r="E100" s="425">
        <v>1</v>
      </c>
      <c r="F100" s="426">
        <v>1854.96</v>
      </c>
      <c r="G100" s="426">
        <v>1</v>
      </c>
      <c r="H100" s="426">
        <v>1845.47</v>
      </c>
    </row>
    <row r="101" spans="1:8" s="16" customFormat="1" x14ac:dyDescent="0.2">
      <c r="A101" s="106" t="s">
        <v>426</v>
      </c>
      <c r="B101" s="189" t="s">
        <v>307</v>
      </c>
      <c r="C101" s="195">
        <v>12</v>
      </c>
      <c r="D101" s="292">
        <v>64.06</v>
      </c>
      <c r="E101" s="425">
        <v>0</v>
      </c>
      <c r="F101" s="426">
        <v>0</v>
      </c>
      <c r="G101" s="426">
        <v>1</v>
      </c>
      <c r="H101" s="426">
        <v>764.76</v>
      </c>
    </row>
    <row r="102" spans="1:8" s="7" customFormat="1" ht="13.5" thickBot="1" x14ac:dyDescent="0.25">
      <c r="A102" s="58" t="s">
        <v>370</v>
      </c>
      <c r="B102" s="189" t="s">
        <v>3</v>
      </c>
      <c r="C102" s="30"/>
      <c r="D102" s="302" t="s">
        <v>478</v>
      </c>
      <c r="E102" s="425">
        <v>0</v>
      </c>
      <c r="F102" s="426">
        <v>0</v>
      </c>
      <c r="G102" s="426">
        <v>1</v>
      </c>
      <c r="H102" s="426">
        <v>5120</v>
      </c>
    </row>
    <row r="103" spans="1:8" s="19" customFormat="1" ht="26.25" thickBot="1" x14ac:dyDescent="0.25">
      <c r="A103" s="196" t="s">
        <v>310</v>
      </c>
      <c r="B103" s="31"/>
      <c r="C103" s="43"/>
      <c r="D103" s="290"/>
      <c r="E103" s="265"/>
      <c r="F103" s="265">
        <v>22031.760000000002</v>
      </c>
      <c r="G103" s="265"/>
      <c r="H103" s="265">
        <v>31896.989999999998</v>
      </c>
    </row>
    <row r="104" spans="1:8" s="20" customFormat="1" ht="24" x14ac:dyDescent="0.2">
      <c r="A104" s="197" t="s">
        <v>56</v>
      </c>
      <c r="B104" s="181" t="s">
        <v>64</v>
      </c>
      <c r="C104" s="163" t="s">
        <v>21</v>
      </c>
      <c r="D104" s="315" t="s">
        <v>478</v>
      </c>
      <c r="E104" s="425">
        <v>2641.5</v>
      </c>
      <c r="F104" s="436">
        <v>12778.08</v>
      </c>
      <c r="G104" s="426">
        <v>0</v>
      </c>
      <c r="H104" s="436">
        <v>12778.08</v>
      </c>
    </row>
    <row r="105" spans="1:8" s="9" customFormat="1" ht="24" x14ac:dyDescent="0.2">
      <c r="A105" s="198" t="s">
        <v>57</v>
      </c>
      <c r="B105" s="199"/>
      <c r="C105" s="163"/>
      <c r="D105" s="315"/>
      <c r="E105" s="425">
        <v>0</v>
      </c>
      <c r="F105" s="436">
        <v>5027.28</v>
      </c>
      <c r="G105" s="428"/>
      <c r="H105" s="276">
        <v>4999.3599999999997</v>
      </c>
    </row>
    <row r="106" spans="1:8" s="9" customFormat="1" x14ac:dyDescent="0.2">
      <c r="A106" s="200" t="s">
        <v>19</v>
      </c>
      <c r="B106" s="199" t="s">
        <v>71</v>
      </c>
      <c r="C106" s="163">
        <v>12</v>
      </c>
      <c r="D106" s="316">
        <v>13.03</v>
      </c>
      <c r="E106" s="425">
        <v>20</v>
      </c>
      <c r="F106" s="426">
        <v>3127.2</v>
      </c>
      <c r="G106" s="426">
        <v>20</v>
      </c>
      <c r="H106" s="426">
        <v>3110.2</v>
      </c>
    </row>
    <row r="107" spans="1:8" s="9" customFormat="1" x14ac:dyDescent="0.2">
      <c r="A107" s="200" t="s">
        <v>20</v>
      </c>
      <c r="B107" s="199" t="s">
        <v>4</v>
      </c>
      <c r="C107" s="163">
        <v>12</v>
      </c>
      <c r="D107" s="316">
        <v>0.28999999999999998</v>
      </c>
      <c r="E107" s="425">
        <v>546</v>
      </c>
      <c r="F107" s="426">
        <v>1900.08</v>
      </c>
      <c r="G107" s="426">
        <v>546</v>
      </c>
      <c r="H107" s="426">
        <v>1889.1599999999999</v>
      </c>
    </row>
    <row r="108" spans="1:8" s="9" customFormat="1" ht="36" x14ac:dyDescent="0.2">
      <c r="A108" s="150" t="s">
        <v>311</v>
      </c>
      <c r="B108" s="199"/>
      <c r="C108" s="163" t="s">
        <v>312</v>
      </c>
      <c r="D108" s="315"/>
      <c r="E108" s="441">
        <v>0</v>
      </c>
      <c r="F108" s="436">
        <v>4226.3999999999996</v>
      </c>
      <c r="G108" s="276"/>
      <c r="H108" s="276">
        <v>14119.550000000001</v>
      </c>
    </row>
    <row r="109" spans="1:8" s="9" customFormat="1" x14ac:dyDescent="0.2">
      <c r="A109" s="227" t="s">
        <v>395</v>
      </c>
      <c r="B109" s="36" t="s">
        <v>162</v>
      </c>
      <c r="C109" s="27"/>
      <c r="D109" s="295">
        <v>58.26</v>
      </c>
      <c r="E109" s="425">
        <v>0</v>
      </c>
      <c r="F109" s="426">
        <v>0</v>
      </c>
      <c r="G109" s="426">
        <v>120</v>
      </c>
      <c r="H109" s="426">
        <v>6991.2</v>
      </c>
    </row>
    <row r="110" spans="1:8" s="9" customFormat="1" x14ac:dyDescent="0.2">
      <c r="A110" s="331" t="s">
        <v>163</v>
      </c>
      <c r="B110" s="36" t="s">
        <v>3</v>
      </c>
      <c r="C110" s="27"/>
      <c r="D110" s="295">
        <v>27.69</v>
      </c>
      <c r="E110" s="425">
        <v>0</v>
      </c>
      <c r="F110" s="426">
        <v>0</v>
      </c>
      <c r="G110" s="426">
        <v>20</v>
      </c>
      <c r="H110" s="426">
        <v>553.80000000000007</v>
      </c>
    </row>
    <row r="111" spans="1:8" s="9" customFormat="1" x14ac:dyDescent="0.2">
      <c r="A111" s="331" t="s">
        <v>164</v>
      </c>
      <c r="B111" s="36" t="s">
        <v>162</v>
      </c>
      <c r="C111" s="27"/>
      <c r="D111" s="295">
        <v>3335</v>
      </c>
      <c r="E111" s="425">
        <v>0</v>
      </c>
      <c r="F111" s="426">
        <v>0</v>
      </c>
      <c r="G111" s="426">
        <v>1</v>
      </c>
      <c r="H111" s="426">
        <v>3335</v>
      </c>
    </row>
    <row r="112" spans="1:8" s="9" customFormat="1" x14ac:dyDescent="0.2">
      <c r="A112" s="331" t="s">
        <v>166</v>
      </c>
      <c r="B112" s="36" t="s">
        <v>162</v>
      </c>
      <c r="C112" s="27"/>
      <c r="D112" s="295">
        <v>723.19</v>
      </c>
      <c r="E112" s="425">
        <v>0</v>
      </c>
      <c r="F112" s="426">
        <v>0</v>
      </c>
      <c r="G112" s="426">
        <v>2</v>
      </c>
      <c r="H112" s="426">
        <v>1446.38</v>
      </c>
    </row>
    <row r="113" spans="1:8" s="9" customFormat="1" x14ac:dyDescent="0.2">
      <c r="A113" s="331" t="s">
        <v>169</v>
      </c>
      <c r="B113" s="36" t="s">
        <v>162</v>
      </c>
      <c r="C113" s="27"/>
      <c r="D113" s="295">
        <v>218.27</v>
      </c>
      <c r="E113" s="425">
        <v>0</v>
      </c>
      <c r="F113" s="426">
        <v>0</v>
      </c>
      <c r="G113" s="426">
        <v>2</v>
      </c>
      <c r="H113" s="426">
        <v>436.54</v>
      </c>
    </row>
    <row r="114" spans="1:8" s="9" customFormat="1" x14ac:dyDescent="0.2">
      <c r="A114" s="334" t="s">
        <v>475</v>
      </c>
      <c r="B114" s="36" t="s">
        <v>162</v>
      </c>
      <c r="C114" s="27"/>
      <c r="D114" s="295">
        <v>47.04</v>
      </c>
      <c r="E114" s="425">
        <v>0</v>
      </c>
      <c r="F114" s="426">
        <v>0</v>
      </c>
      <c r="G114" s="426">
        <v>10</v>
      </c>
      <c r="H114" s="426">
        <v>474.24</v>
      </c>
    </row>
    <row r="115" spans="1:8" s="9" customFormat="1" x14ac:dyDescent="0.2">
      <c r="A115" s="65" t="s">
        <v>377</v>
      </c>
      <c r="B115" s="36" t="s">
        <v>3</v>
      </c>
      <c r="C115" s="27"/>
      <c r="D115" s="295">
        <v>273.92</v>
      </c>
      <c r="E115" s="425">
        <v>0</v>
      </c>
      <c r="F115" s="426">
        <v>0</v>
      </c>
      <c r="G115" s="426">
        <v>1</v>
      </c>
      <c r="H115" s="426">
        <v>273.92</v>
      </c>
    </row>
    <row r="116" spans="1:8" s="9" customFormat="1" ht="13.5" thickBot="1" x14ac:dyDescent="0.25">
      <c r="A116" s="227" t="s">
        <v>378</v>
      </c>
      <c r="B116" s="36" t="s">
        <v>3</v>
      </c>
      <c r="C116" s="27"/>
      <c r="D116" s="295">
        <v>608.47</v>
      </c>
      <c r="E116" s="425">
        <v>0</v>
      </c>
      <c r="F116" s="426">
        <v>0</v>
      </c>
      <c r="G116" s="426">
        <v>1</v>
      </c>
      <c r="H116" s="426">
        <v>608.47</v>
      </c>
    </row>
    <row r="117" spans="1:8" s="7" customFormat="1" ht="26.25" thickBot="1" x14ac:dyDescent="0.25">
      <c r="A117" s="196" t="s">
        <v>313</v>
      </c>
      <c r="B117" s="201"/>
      <c r="C117" s="202"/>
      <c r="D117" s="317"/>
      <c r="E117" s="429">
        <v>0</v>
      </c>
      <c r="F117" s="265">
        <v>5211.2</v>
      </c>
      <c r="G117" s="265">
        <v>0</v>
      </c>
      <c r="H117" s="265">
        <v>3883</v>
      </c>
    </row>
    <row r="118" spans="1:8" s="7" customFormat="1" ht="24.75" thickBot="1" x14ac:dyDescent="0.25">
      <c r="A118" s="154" t="s">
        <v>58</v>
      </c>
      <c r="B118" s="179" t="s">
        <v>64</v>
      </c>
      <c r="C118" s="203">
        <v>1</v>
      </c>
      <c r="D118" s="292"/>
      <c r="E118" s="425">
        <v>2641.5</v>
      </c>
      <c r="F118" s="426">
        <v>5211.2</v>
      </c>
      <c r="G118" s="426">
        <v>0</v>
      </c>
      <c r="H118" s="426">
        <v>3883</v>
      </c>
    </row>
    <row r="119" spans="1:8" ht="23.25" customHeight="1" thickBot="1" x14ac:dyDescent="0.25">
      <c r="A119" s="572" t="s">
        <v>61</v>
      </c>
      <c r="B119" s="573"/>
      <c r="C119" s="573"/>
      <c r="D119" s="574"/>
      <c r="E119" s="538"/>
      <c r="F119" s="519">
        <v>180900.89</v>
      </c>
      <c r="G119" s="239"/>
      <c r="H119" s="265">
        <v>180455.7224</v>
      </c>
    </row>
    <row r="120" spans="1:8" s="7" customFormat="1" ht="26.25" thickBot="1" x14ac:dyDescent="0.25">
      <c r="A120" s="214" t="s">
        <v>316</v>
      </c>
      <c r="B120" s="100"/>
      <c r="C120" s="101"/>
      <c r="D120" s="319"/>
      <c r="E120" s="540">
        <v>279.3</v>
      </c>
      <c r="F120" s="431">
        <v>57192.28</v>
      </c>
      <c r="G120" s="239">
        <v>279.3</v>
      </c>
      <c r="H120" s="265">
        <v>56934.951000000008</v>
      </c>
    </row>
    <row r="121" spans="1:8" s="7" customFormat="1" ht="16.5" x14ac:dyDescent="0.2">
      <c r="A121" s="410" t="s">
        <v>231</v>
      </c>
      <c r="B121" s="64" t="s">
        <v>64</v>
      </c>
      <c r="C121" s="87" t="s">
        <v>337</v>
      </c>
      <c r="D121" s="309" t="s">
        <v>317</v>
      </c>
      <c r="E121" s="425">
        <f>E120</f>
        <v>279.3</v>
      </c>
      <c r="F121" s="426">
        <f>F120-F122</f>
        <v>54149.27</v>
      </c>
      <c r="G121" s="426">
        <v>2641.5</v>
      </c>
      <c r="H121" s="426">
        <v>53939.490000000005</v>
      </c>
    </row>
    <row r="122" spans="1:8" ht="24.75" thickBot="1" x14ac:dyDescent="0.25">
      <c r="A122" s="215" t="s">
        <v>331</v>
      </c>
      <c r="B122" s="14" t="s">
        <v>64</v>
      </c>
      <c r="C122" s="88">
        <v>12</v>
      </c>
      <c r="D122" s="381">
        <v>9.6000000000000002E-2</v>
      </c>
      <c r="E122" s="425">
        <v>2641.5</v>
      </c>
      <c r="F122" s="426">
        <v>3043.01</v>
      </c>
      <c r="G122" s="426">
        <v>2641.5</v>
      </c>
      <c r="H122" s="426">
        <v>2995.4609999999998</v>
      </c>
    </row>
    <row r="123" spans="1:8" ht="51.75" thickBot="1" x14ac:dyDescent="0.25">
      <c r="A123" s="216" t="s">
        <v>318</v>
      </c>
      <c r="B123" s="63" t="s">
        <v>64</v>
      </c>
      <c r="C123" s="411" t="s">
        <v>70</v>
      </c>
      <c r="D123" s="290" t="s">
        <v>317</v>
      </c>
      <c r="E123" s="429">
        <v>1282</v>
      </c>
      <c r="F123" s="265">
        <v>101401.14</v>
      </c>
      <c r="G123" s="424">
        <v>2641.5</v>
      </c>
      <c r="H123" s="265">
        <v>100931.71999999999</v>
      </c>
    </row>
    <row r="124" spans="1:8" s="9" customFormat="1" ht="64.5" thickBot="1" x14ac:dyDescent="0.25">
      <c r="A124" s="217" t="s">
        <v>319</v>
      </c>
      <c r="B124" s="281" t="s">
        <v>64</v>
      </c>
      <c r="C124" s="82">
        <v>1</v>
      </c>
      <c r="D124" s="405">
        <v>3.4666666666666665E-3</v>
      </c>
      <c r="E124" s="429">
        <v>2641.5</v>
      </c>
      <c r="F124" s="265">
        <v>118.87</v>
      </c>
      <c r="G124" s="424">
        <v>2641.5</v>
      </c>
      <c r="H124" s="265">
        <v>109.88639999999999</v>
      </c>
    </row>
    <row r="125" spans="1:8" s="9" customFormat="1" ht="39" thickBot="1" x14ac:dyDescent="0.25">
      <c r="A125" s="196" t="s">
        <v>320</v>
      </c>
      <c r="B125" s="282" t="s">
        <v>64</v>
      </c>
      <c r="C125" s="84">
        <v>12</v>
      </c>
      <c r="D125" s="321">
        <v>0.77</v>
      </c>
      <c r="E125" s="429">
        <v>2641.5</v>
      </c>
      <c r="F125" s="265">
        <v>22188.6</v>
      </c>
      <c r="G125" s="424">
        <v>2641.5</v>
      </c>
      <c r="H125" s="265">
        <v>22479.164999999997</v>
      </c>
    </row>
    <row r="126" spans="1:8" s="7" customFormat="1" ht="15.75" thickBot="1" x14ac:dyDescent="0.25">
      <c r="A126" s="218" t="s">
        <v>62</v>
      </c>
      <c r="B126" s="219"/>
      <c r="C126" s="220"/>
      <c r="D126" s="406"/>
      <c r="E126" s="429">
        <v>2641.5</v>
      </c>
      <c r="F126" s="265">
        <v>154052.28</v>
      </c>
      <c r="G126" s="265">
        <v>2641.5</v>
      </c>
      <c r="H126" s="265">
        <v>151754.17500000002</v>
      </c>
    </row>
    <row r="127" spans="1:8" s="21" customFormat="1" ht="18" thickBot="1" x14ac:dyDescent="0.25">
      <c r="A127" s="114" t="s">
        <v>321</v>
      </c>
      <c r="B127" s="158" t="s">
        <v>64</v>
      </c>
      <c r="C127" s="105">
        <v>12</v>
      </c>
      <c r="D127" s="396">
        <v>4.8600000000000003</v>
      </c>
      <c r="E127" s="425">
        <v>2641.5</v>
      </c>
      <c r="F127" s="426">
        <v>154052.28</v>
      </c>
      <c r="G127" s="426">
        <v>2641.5</v>
      </c>
      <c r="H127" s="426">
        <v>151754.17500000002</v>
      </c>
    </row>
    <row r="128" spans="1:8" s="7" customFormat="1" ht="15.75" thickBot="1" x14ac:dyDescent="0.25">
      <c r="A128" s="221" t="s">
        <v>258</v>
      </c>
      <c r="B128" s="54"/>
      <c r="C128" s="49"/>
      <c r="D128" s="323"/>
      <c r="E128" s="443">
        <v>0</v>
      </c>
      <c r="F128" s="265">
        <v>2361.21</v>
      </c>
      <c r="G128" s="515"/>
      <c r="H128" s="284">
        <v>9192.26</v>
      </c>
    </row>
    <row r="129" spans="1:8" s="7" customFormat="1" ht="13.5" thickBot="1" x14ac:dyDescent="0.25">
      <c r="A129" s="50" t="s">
        <v>368</v>
      </c>
      <c r="B129" s="31"/>
      <c r="C129" s="127"/>
      <c r="D129" s="324"/>
      <c r="E129" s="445">
        <v>0</v>
      </c>
      <c r="F129" s="491">
        <v>2361.21</v>
      </c>
      <c r="G129" s="285"/>
      <c r="H129" s="265">
        <v>8477.83</v>
      </c>
    </row>
    <row r="130" spans="1:8" s="7" customFormat="1" x14ac:dyDescent="0.2">
      <c r="A130" s="65" t="s">
        <v>230</v>
      </c>
      <c r="B130" s="256" t="s">
        <v>162</v>
      </c>
      <c r="C130" s="39"/>
      <c r="D130" s="300">
        <v>1044.4000000000001</v>
      </c>
      <c r="E130" s="425">
        <v>0</v>
      </c>
      <c r="F130" s="426">
        <v>0</v>
      </c>
      <c r="G130" s="426">
        <v>4</v>
      </c>
      <c r="H130" s="426">
        <v>4177.6000000000004</v>
      </c>
    </row>
    <row r="131" spans="1:8" s="7" customFormat="1" x14ac:dyDescent="0.2">
      <c r="A131" s="121" t="s">
        <v>412</v>
      </c>
      <c r="B131" s="256" t="s">
        <v>162</v>
      </c>
      <c r="C131" s="39"/>
      <c r="D131" s="300">
        <v>2500</v>
      </c>
      <c r="E131" s="425">
        <v>0</v>
      </c>
      <c r="F131" s="426">
        <v>0</v>
      </c>
      <c r="G131" s="426">
        <v>1</v>
      </c>
      <c r="H131" s="426">
        <v>2500</v>
      </c>
    </row>
    <row r="132" spans="1:8" s="7" customFormat="1" ht="13.5" thickBot="1" x14ac:dyDescent="0.25">
      <c r="A132" s="226" t="s">
        <v>445</v>
      </c>
      <c r="B132" s="256" t="s">
        <v>3</v>
      </c>
      <c r="C132" s="39"/>
      <c r="D132" s="302">
        <v>1800.23</v>
      </c>
      <c r="E132" s="425">
        <v>0</v>
      </c>
      <c r="F132" s="426">
        <v>0</v>
      </c>
      <c r="G132" s="426">
        <v>1</v>
      </c>
      <c r="H132" s="426">
        <v>1800.23</v>
      </c>
    </row>
    <row r="133" spans="1:8" s="7" customFormat="1" ht="13.5" thickBot="1" x14ac:dyDescent="0.25">
      <c r="A133" s="231" t="s">
        <v>366</v>
      </c>
      <c r="B133" s="232"/>
      <c r="C133" s="232"/>
      <c r="D133" s="327"/>
      <c r="E133" s="429">
        <v>0</v>
      </c>
      <c r="F133" s="265">
        <v>0</v>
      </c>
      <c r="G133" s="265">
        <v>0</v>
      </c>
      <c r="H133" s="265">
        <v>714.43</v>
      </c>
    </row>
    <row r="134" spans="1:8" ht="13.5" thickBot="1" x14ac:dyDescent="0.25">
      <c r="A134" s="233" t="s">
        <v>232</v>
      </c>
      <c r="B134" s="158" t="s">
        <v>3</v>
      </c>
      <c r="C134" s="105">
        <v>1</v>
      </c>
      <c r="D134" s="312">
        <v>714.43</v>
      </c>
      <c r="E134" s="425">
        <v>0</v>
      </c>
      <c r="F134" s="426">
        <v>0</v>
      </c>
      <c r="G134" s="426">
        <v>1</v>
      </c>
      <c r="H134" s="426">
        <v>714.43</v>
      </c>
    </row>
    <row r="135" spans="1:8" s="7" customFormat="1" ht="15.75" thickBot="1" x14ac:dyDescent="0.25">
      <c r="A135" s="235" t="s">
        <v>469</v>
      </c>
      <c r="B135" s="63"/>
      <c r="C135" s="51"/>
      <c r="D135" s="328"/>
      <c r="E135" s="23"/>
      <c r="F135" s="265">
        <v>479123.86</v>
      </c>
      <c r="G135" s="537"/>
      <c r="H135" s="265">
        <v>694245.48574999999</v>
      </c>
    </row>
    <row r="136" spans="1:8" s="7" customFormat="1" x14ac:dyDescent="0.2">
      <c r="A136" s="25"/>
      <c r="B136" s="81"/>
      <c r="C136" s="12"/>
      <c r="D136" s="5"/>
      <c r="E136" s="103"/>
      <c r="F136" s="103"/>
      <c r="G136" s="103"/>
      <c r="H136" s="103"/>
    </row>
    <row r="137" spans="1:8" s="21" customFormat="1" x14ac:dyDescent="0.2">
      <c r="A137" s="288" t="s">
        <v>476</v>
      </c>
      <c r="B137" s="289"/>
      <c r="C137" s="55"/>
      <c r="D137" s="5"/>
      <c r="E137" s="447"/>
      <c r="F137" s="447"/>
      <c r="G137" s="447"/>
      <c r="H137" s="447"/>
    </row>
    <row r="138" spans="1:8" s="21" customFormat="1" x14ac:dyDescent="0.2">
      <c r="A138" s="288"/>
      <c r="B138" s="289"/>
      <c r="C138" s="55"/>
      <c r="D138" s="5"/>
      <c r="E138" s="447"/>
      <c r="F138" s="447"/>
      <c r="G138" s="447"/>
      <c r="H138" s="447"/>
    </row>
    <row r="139" spans="1:8" s="21" customFormat="1" x14ac:dyDescent="0.2">
      <c r="A139" s="288" t="s">
        <v>477</v>
      </c>
      <c r="B139" s="289"/>
      <c r="C139" s="55"/>
      <c r="D139" s="5"/>
      <c r="E139" s="447"/>
      <c r="F139" s="447"/>
      <c r="G139" s="447"/>
      <c r="H139" s="447"/>
    </row>
    <row r="140" spans="1:8" s="7" customFormat="1" x14ac:dyDescent="0.2">
      <c r="A140" s="25"/>
      <c r="B140" s="81"/>
      <c r="C140" s="12"/>
      <c r="D140" s="67"/>
      <c r="E140" s="103"/>
      <c r="F140" s="103"/>
      <c r="G140" s="103"/>
      <c r="H140" s="103"/>
    </row>
    <row r="141" spans="1:8" s="7" customFormat="1" x14ac:dyDescent="0.2">
      <c r="A141" s="25"/>
      <c r="B141" s="81"/>
      <c r="C141" s="12"/>
      <c r="D141" s="67"/>
      <c r="E141" s="103"/>
      <c r="F141" s="103"/>
      <c r="G141" s="103"/>
      <c r="H141" s="103"/>
    </row>
    <row r="142" spans="1:8" s="7" customFormat="1" x14ac:dyDescent="0.2">
      <c r="A142" s="25"/>
      <c r="B142" s="81"/>
      <c r="C142" s="12"/>
      <c r="D142" s="67"/>
      <c r="E142" s="103"/>
      <c r="F142" s="103"/>
      <c r="G142" s="103"/>
      <c r="H142" s="103"/>
    </row>
    <row r="143" spans="1:8" x14ac:dyDescent="0.2">
      <c r="A143" s="25"/>
      <c r="B143" s="81"/>
      <c r="C143" s="12"/>
    </row>
    <row r="144" spans="1:8" x14ac:dyDescent="0.2">
      <c r="A144" s="25"/>
      <c r="B144" s="81"/>
      <c r="C144" s="12"/>
    </row>
    <row r="145" spans="1:8" s="7" customFormat="1" x14ac:dyDescent="0.2">
      <c r="A145" s="25"/>
      <c r="B145" s="81"/>
      <c r="C145" s="12"/>
      <c r="D145" s="67"/>
      <c r="E145" s="103"/>
      <c r="F145" s="103"/>
      <c r="G145" s="103"/>
      <c r="H145" s="103"/>
    </row>
    <row r="146" spans="1:8" s="7" customFormat="1" x14ac:dyDescent="0.2">
      <c r="A146" s="25"/>
      <c r="B146" s="81"/>
      <c r="C146" s="12"/>
      <c r="D146" s="67"/>
      <c r="E146" s="103"/>
      <c r="F146" s="103"/>
      <c r="G146" s="103"/>
      <c r="H146" s="103"/>
    </row>
    <row r="147" spans="1:8" s="7" customFormat="1" x14ac:dyDescent="0.2">
      <c r="A147" s="6"/>
      <c r="B147" s="81"/>
      <c r="C147" s="12"/>
      <c r="D147" s="67"/>
      <c r="E147" s="103"/>
      <c r="F147" s="103"/>
      <c r="G147" s="103"/>
      <c r="H147" s="103"/>
    </row>
    <row r="148" spans="1:8" x14ac:dyDescent="0.2">
      <c r="B148" s="81"/>
      <c r="C148" s="12"/>
      <c r="E148" s="102"/>
      <c r="F148" s="102"/>
      <c r="G148" s="102"/>
      <c r="H148" s="102"/>
    </row>
    <row r="149" spans="1:8" s="7" customFormat="1" x14ac:dyDescent="0.2">
      <c r="A149" s="6"/>
      <c r="B149" s="67"/>
      <c r="C149" s="13"/>
      <c r="D149" s="67"/>
      <c r="E149" s="103"/>
      <c r="F149" s="103"/>
      <c r="G149" s="103"/>
      <c r="H149" s="103"/>
    </row>
    <row r="150" spans="1:8" s="7" customFormat="1" x14ac:dyDescent="0.2">
      <c r="A150" s="6"/>
      <c r="B150" s="67"/>
      <c r="C150" s="13"/>
      <c r="D150" s="67"/>
      <c r="E150" s="103"/>
      <c r="F150" s="103"/>
      <c r="G150" s="103"/>
      <c r="H150" s="103"/>
    </row>
    <row r="151" spans="1:8" s="7" customFormat="1" x14ac:dyDescent="0.2">
      <c r="A151" s="6"/>
      <c r="B151" s="67"/>
      <c r="C151" s="13"/>
      <c r="D151" s="67"/>
      <c r="E151" s="103"/>
      <c r="F151" s="103"/>
      <c r="G151" s="103"/>
      <c r="H151" s="103"/>
    </row>
    <row r="152" spans="1:8" s="7" customFormat="1" x14ac:dyDescent="0.2">
      <c r="A152" s="6"/>
      <c r="B152" s="67"/>
      <c r="C152" s="13"/>
      <c r="D152" s="67"/>
      <c r="E152" s="103"/>
      <c r="F152" s="103"/>
      <c r="G152" s="103"/>
      <c r="H152" s="103"/>
    </row>
    <row r="153" spans="1:8" s="7" customFormat="1" x14ac:dyDescent="0.2">
      <c r="A153" s="6"/>
      <c r="B153" s="67"/>
      <c r="C153" s="13"/>
      <c r="D153" s="67"/>
      <c r="E153" s="103"/>
      <c r="F153" s="103"/>
      <c r="G153" s="103"/>
      <c r="H153" s="103"/>
    </row>
    <row r="160" spans="1:8" x14ac:dyDescent="0.2">
      <c r="A160" s="1"/>
      <c r="B160" s="1"/>
      <c r="C160" s="1"/>
      <c r="D160" s="103"/>
    </row>
    <row r="161" spans="1:4" x14ac:dyDescent="0.2">
      <c r="A161" s="1"/>
      <c r="B161" s="1"/>
      <c r="C161" s="1"/>
      <c r="D161" s="103"/>
    </row>
    <row r="162" spans="1:4" x14ac:dyDescent="0.2">
      <c r="A162" s="1"/>
      <c r="B162" s="1"/>
      <c r="C162" s="1"/>
      <c r="D162" s="103"/>
    </row>
    <row r="163" spans="1:4" x14ac:dyDescent="0.2">
      <c r="A163" s="1"/>
      <c r="B163" s="1"/>
      <c r="C163" s="1"/>
      <c r="D163" s="103"/>
    </row>
    <row r="164" spans="1:4" x14ac:dyDescent="0.2">
      <c r="A164" s="1"/>
      <c r="B164" s="1"/>
      <c r="C164" s="1"/>
      <c r="D164" s="103"/>
    </row>
    <row r="165" spans="1:4" x14ac:dyDescent="0.2">
      <c r="A165" s="1"/>
      <c r="B165" s="1"/>
      <c r="C165" s="1"/>
      <c r="D165" s="103"/>
    </row>
    <row r="166" spans="1:4" x14ac:dyDescent="0.2">
      <c r="A166" s="1"/>
      <c r="B166" s="1"/>
      <c r="C166" s="1"/>
      <c r="D166" s="103"/>
    </row>
    <row r="167" spans="1:4" x14ac:dyDescent="0.2">
      <c r="A167" s="1"/>
      <c r="B167" s="1"/>
      <c r="C167" s="1"/>
      <c r="D167" s="103"/>
    </row>
    <row r="168" spans="1:4" x14ac:dyDescent="0.2">
      <c r="A168" s="1"/>
      <c r="B168" s="1"/>
      <c r="C168" s="1"/>
      <c r="D168" s="103"/>
    </row>
    <row r="169" spans="1:4" x14ac:dyDescent="0.2">
      <c r="A169" s="1"/>
      <c r="B169" s="1"/>
      <c r="C169" s="1"/>
      <c r="D169" s="103"/>
    </row>
    <row r="170" spans="1:4" x14ac:dyDescent="0.2">
      <c r="A170" s="1"/>
      <c r="B170" s="1"/>
      <c r="C170" s="1"/>
      <c r="D170" s="103"/>
    </row>
    <row r="171" spans="1:4" x14ac:dyDescent="0.2">
      <c r="A171" s="1"/>
      <c r="B171" s="1"/>
      <c r="C171" s="1"/>
      <c r="D171" s="103"/>
    </row>
    <row r="172" spans="1:4" x14ac:dyDescent="0.2">
      <c r="A172" s="1"/>
      <c r="B172" s="1"/>
      <c r="C172" s="1"/>
      <c r="D172" s="103"/>
    </row>
    <row r="173" spans="1:4" x14ac:dyDescent="0.2">
      <c r="A173" s="1"/>
      <c r="B173" s="1"/>
      <c r="C173" s="1"/>
      <c r="D173" s="103"/>
    </row>
    <row r="174" spans="1:4" x14ac:dyDescent="0.2">
      <c r="A174" s="1"/>
      <c r="B174" s="1"/>
      <c r="C174" s="1"/>
      <c r="D174" s="103"/>
    </row>
    <row r="180" spans="1:4" x14ac:dyDescent="0.2">
      <c r="A180" s="1"/>
      <c r="B180" s="1"/>
      <c r="C180" s="1"/>
      <c r="D180" s="66"/>
    </row>
    <row r="181" spans="1:4" x14ac:dyDescent="0.2">
      <c r="A181" s="1"/>
      <c r="B181" s="1"/>
      <c r="C181" s="1"/>
      <c r="D181" s="66"/>
    </row>
  </sheetData>
  <mergeCells count="9">
    <mergeCell ref="A119:D119"/>
    <mergeCell ref="E22:F22"/>
    <mergeCell ref="A1:D1"/>
    <mergeCell ref="G2:H2"/>
    <mergeCell ref="E20:H20"/>
    <mergeCell ref="E21:H21"/>
    <mergeCell ref="C20:C22"/>
    <mergeCell ref="A24:D24"/>
    <mergeCell ref="A56:D56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3"/>
  <sheetViews>
    <sheetView showZeros="0" topLeftCell="A18" workbookViewId="0">
      <selection activeCell="E28" sqref="E28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134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17360.192645596806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449958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449958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449958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450862.62245000002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16455.570195596782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-86738.477354403178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452787.73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452787.73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452787.73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366049.2526455968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450862.62245000002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-84813.369804403221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94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134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120876.76999999999</v>
      </c>
      <c r="G24" s="388"/>
      <c r="H24" s="387">
        <v>95619.26685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1973.5</v>
      </c>
      <c r="F25" s="265">
        <v>17.96</v>
      </c>
      <c r="G25" s="238">
        <v>1973.5</v>
      </c>
      <c r="H25" s="238">
        <v>17.958850000000002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1973.5</v>
      </c>
      <c r="F26" s="426">
        <v>17.96</v>
      </c>
      <c r="G26" s="426">
        <v>1973.5</v>
      </c>
      <c r="H26" s="426">
        <v>17.958850000000002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418.8</v>
      </c>
      <c r="F27" s="238">
        <v>1540.0500000000002</v>
      </c>
      <c r="G27" s="238">
        <v>418.8</v>
      </c>
      <c r="H27" s="238">
        <v>1060.4016000000001</v>
      </c>
    </row>
    <row r="28" spans="1:8" s="17" customFormat="1" ht="56.25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418.8</v>
      </c>
      <c r="F28" s="426">
        <v>1065.43</v>
      </c>
      <c r="G28" s="426">
        <v>418.8</v>
      </c>
      <c r="H28" s="426">
        <v>1060.4016000000001</v>
      </c>
    </row>
    <row r="29" spans="1:8" s="7" customFormat="1" ht="13.5" thickBot="1" x14ac:dyDescent="0.25">
      <c r="A29" s="246" t="s">
        <v>292</v>
      </c>
      <c r="B29" s="181"/>
      <c r="C29" s="195" t="s">
        <v>66</v>
      </c>
      <c r="D29" s="292"/>
      <c r="E29" s="425">
        <v>0</v>
      </c>
      <c r="F29" s="426">
        <v>474.62</v>
      </c>
      <c r="G29" s="428">
        <v>0</v>
      </c>
      <c r="H29" s="428">
        <v>0</v>
      </c>
    </row>
    <row r="30" spans="1:8" s="9" customFormat="1" ht="26.25" thickBot="1" x14ac:dyDescent="0.25">
      <c r="A30" s="44" t="s">
        <v>31</v>
      </c>
      <c r="B30" s="31"/>
      <c r="C30" s="43"/>
      <c r="D30" s="290"/>
      <c r="E30" s="429">
        <v>1973.5</v>
      </c>
      <c r="F30" s="238">
        <v>17.96</v>
      </c>
      <c r="G30" s="238">
        <v>1973.5</v>
      </c>
      <c r="H30" s="238">
        <v>0</v>
      </c>
    </row>
    <row r="31" spans="1:8" s="9" customFormat="1" ht="26.25" thickBot="1" x14ac:dyDescent="0.25">
      <c r="A31" s="140" t="s">
        <v>34</v>
      </c>
      <c r="B31" s="141"/>
      <c r="C31" s="142"/>
      <c r="D31" s="296"/>
      <c r="E31" s="429">
        <v>1973.5</v>
      </c>
      <c r="F31" s="238">
        <v>313.79000000000002</v>
      </c>
      <c r="G31" s="238">
        <v>1973.5</v>
      </c>
      <c r="H31" s="238">
        <v>0</v>
      </c>
    </row>
    <row r="32" spans="1:8" s="9" customFormat="1" ht="26.25" thickBot="1" x14ac:dyDescent="0.25">
      <c r="A32" s="44" t="s">
        <v>36</v>
      </c>
      <c r="B32" s="373"/>
      <c r="C32" s="374"/>
      <c r="D32" s="375"/>
      <c r="E32" s="430">
        <v>578.29999999999995</v>
      </c>
      <c r="F32" s="431">
        <v>35925.339999999997</v>
      </c>
      <c r="G32" s="239"/>
      <c r="H32" s="265">
        <v>2617.6723999999999</v>
      </c>
    </row>
    <row r="33" spans="1:8" s="7" customFormat="1" ht="24" x14ac:dyDescent="0.2">
      <c r="A33" s="143" t="s">
        <v>14</v>
      </c>
      <c r="B33" s="120" t="s">
        <v>4</v>
      </c>
      <c r="C33" s="379">
        <v>2</v>
      </c>
      <c r="D33" s="380">
        <v>0.77</v>
      </c>
      <c r="E33" s="425">
        <v>578.29999999999995</v>
      </c>
      <c r="F33" s="426">
        <v>890.58</v>
      </c>
      <c r="G33" s="426">
        <f>E33</f>
        <v>578.29999999999995</v>
      </c>
      <c r="H33" s="426">
        <v>890.58199999999999</v>
      </c>
    </row>
    <row r="34" spans="1:8" s="7" customFormat="1" ht="24" x14ac:dyDescent="0.2">
      <c r="A34" s="183" t="s">
        <v>268</v>
      </c>
      <c r="B34" s="14" t="s">
        <v>4</v>
      </c>
      <c r="C34" s="138">
        <v>4</v>
      </c>
      <c r="D34" s="381">
        <v>9.4E-2</v>
      </c>
      <c r="E34" s="425">
        <v>578.29999999999995</v>
      </c>
      <c r="F34" s="426">
        <v>217.44</v>
      </c>
      <c r="G34" s="426">
        <f>E34</f>
        <v>578.29999999999995</v>
      </c>
      <c r="H34" s="426">
        <v>108.7204</v>
      </c>
    </row>
    <row r="35" spans="1:8" s="7" customFormat="1" ht="21" customHeight="1" x14ac:dyDescent="0.2">
      <c r="A35" s="370" t="s">
        <v>33</v>
      </c>
      <c r="B35" s="14" t="s">
        <v>4</v>
      </c>
      <c r="C35" s="230" t="s">
        <v>67</v>
      </c>
      <c r="D35" s="305"/>
      <c r="E35" s="450"/>
      <c r="F35" s="433">
        <v>34817.31</v>
      </c>
      <c r="G35" s="434"/>
      <c r="H35" s="276">
        <v>1618.37</v>
      </c>
    </row>
    <row r="36" spans="1:8" s="7" customFormat="1" x14ac:dyDescent="0.2">
      <c r="A36" s="371" t="s">
        <v>263</v>
      </c>
      <c r="B36" s="14" t="s">
        <v>4</v>
      </c>
      <c r="C36" s="138">
        <v>1</v>
      </c>
      <c r="D36" s="298" t="s">
        <v>478</v>
      </c>
      <c r="E36" s="425">
        <v>0</v>
      </c>
      <c r="F36" s="426">
        <v>0</v>
      </c>
      <c r="G36" s="426">
        <v>1.8</v>
      </c>
      <c r="H36" s="426">
        <v>1618.37</v>
      </c>
    </row>
    <row r="37" spans="1:8" s="7" customFormat="1" ht="13.5" thickBot="1" x14ac:dyDescent="0.25">
      <c r="A37" s="372" t="s">
        <v>269</v>
      </c>
      <c r="B37" s="36"/>
      <c r="C37" s="27"/>
      <c r="D37" s="305"/>
      <c r="E37" s="450"/>
      <c r="F37" s="435">
        <v>34817.31</v>
      </c>
      <c r="G37" s="125"/>
      <c r="H37" s="276">
        <v>0</v>
      </c>
    </row>
    <row r="38" spans="1:8" s="9" customFormat="1" ht="26.25" thickBot="1" x14ac:dyDescent="0.25">
      <c r="A38" s="140" t="s">
        <v>37</v>
      </c>
      <c r="B38" s="376"/>
      <c r="C38" s="377"/>
      <c r="D38" s="378"/>
      <c r="E38" s="429">
        <v>210</v>
      </c>
      <c r="F38" s="265">
        <v>109.2</v>
      </c>
      <c r="G38" s="265">
        <v>210</v>
      </c>
      <c r="H38" s="265">
        <v>109.2</v>
      </c>
    </row>
    <row r="39" spans="1:8" s="17" customFormat="1" ht="48.75" thickBot="1" x14ac:dyDescent="0.25">
      <c r="A39" s="251" t="s">
        <v>38</v>
      </c>
      <c r="B39" s="135" t="s">
        <v>4</v>
      </c>
      <c r="C39" s="138">
        <v>1</v>
      </c>
      <c r="D39" s="395">
        <v>0.52</v>
      </c>
      <c r="E39" s="425">
        <v>210</v>
      </c>
      <c r="F39" s="426">
        <v>109.2</v>
      </c>
      <c r="G39" s="426">
        <v>210</v>
      </c>
      <c r="H39" s="426">
        <v>109.2</v>
      </c>
    </row>
    <row r="40" spans="1:8" s="9" customFormat="1" ht="26.25" thickBot="1" x14ac:dyDescent="0.25">
      <c r="A40" s="148" t="s">
        <v>39</v>
      </c>
      <c r="B40" s="141"/>
      <c r="C40" s="142"/>
      <c r="D40" s="296"/>
      <c r="E40" s="429">
        <v>1974</v>
      </c>
      <c r="F40" s="265">
        <v>7781.08</v>
      </c>
      <c r="G40" s="265">
        <v>1975</v>
      </c>
      <c r="H40" s="265">
        <v>228.75400000000002</v>
      </c>
    </row>
    <row r="41" spans="1:8" s="7" customFormat="1" ht="34.5" customHeight="1" x14ac:dyDescent="0.2">
      <c r="A41" s="26" t="s">
        <v>40</v>
      </c>
      <c r="B41" s="253" t="s">
        <v>64</v>
      </c>
      <c r="C41" s="27" t="s">
        <v>68</v>
      </c>
      <c r="D41" s="395">
        <v>3.1E-2</v>
      </c>
      <c r="E41" s="425">
        <v>1974</v>
      </c>
      <c r="F41" s="426">
        <v>61.18</v>
      </c>
      <c r="G41" s="426">
        <v>1974</v>
      </c>
      <c r="H41" s="426">
        <v>61.194000000000003</v>
      </c>
    </row>
    <row r="42" spans="1:8" s="7" customFormat="1" ht="16.5" customHeight="1" x14ac:dyDescent="0.2">
      <c r="A42" s="153" t="s">
        <v>33</v>
      </c>
      <c r="B42" s="91"/>
      <c r="C42" s="27" t="s">
        <v>67</v>
      </c>
      <c r="D42" s="394"/>
      <c r="E42" s="425">
        <v>0</v>
      </c>
      <c r="F42" s="276">
        <v>7719.9</v>
      </c>
      <c r="G42" s="428">
        <v>1</v>
      </c>
      <c r="H42" s="276">
        <v>167.56</v>
      </c>
    </row>
    <row r="43" spans="1:8" s="7" customFormat="1" ht="13.5" thickBot="1" x14ac:dyDescent="0.25">
      <c r="A43" s="155" t="s">
        <v>238</v>
      </c>
      <c r="B43" s="135" t="s">
        <v>4</v>
      </c>
      <c r="C43" s="255">
        <v>1</v>
      </c>
      <c r="D43" s="392">
        <v>167.56</v>
      </c>
      <c r="E43" s="425">
        <v>0</v>
      </c>
      <c r="F43" s="426">
        <v>0</v>
      </c>
      <c r="G43" s="426">
        <v>1</v>
      </c>
      <c r="H43" s="426">
        <v>167.56</v>
      </c>
    </row>
    <row r="44" spans="1:8" s="9" customFormat="1" ht="26.25" thickBot="1" x14ac:dyDescent="0.25">
      <c r="A44" s="148" t="s">
        <v>41</v>
      </c>
      <c r="B44" s="141"/>
      <c r="C44" s="142"/>
      <c r="D44" s="296"/>
      <c r="E44" s="429">
        <v>1974</v>
      </c>
      <c r="F44" s="265">
        <v>313.79000000000002</v>
      </c>
      <c r="G44" s="265">
        <v>0</v>
      </c>
      <c r="H44" s="265">
        <v>0</v>
      </c>
    </row>
    <row r="45" spans="1:8" s="9" customFormat="1" ht="26.25" thickBot="1" x14ac:dyDescent="0.25">
      <c r="A45" s="151" t="s">
        <v>43</v>
      </c>
      <c r="B45" s="152"/>
      <c r="C45" s="258"/>
      <c r="D45" s="397"/>
      <c r="E45" s="429">
        <v>1974</v>
      </c>
      <c r="F45" s="265">
        <v>74030.45</v>
      </c>
      <c r="G45" s="265"/>
      <c r="H45" s="265">
        <v>91037.194000000003</v>
      </c>
    </row>
    <row r="46" spans="1:8" s="7" customFormat="1" ht="16.5" x14ac:dyDescent="0.2">
      <c r="A46" s="106" t="s">
        <v>44</v>
      </c>
      <c r="B46" s="38" t="s">
        <v>64</v>
      </c>
      <c r="C46" s="245"/>
      <c r="D46" s="395">
        <v>3.6000000000000004E-2</v>
      </c>
      <c r="E46" s="425">
        <v>1974</v>
      </c>
      <c r="F46" s="426">
        <v>71.05</v>
      </c>
      <c r="G46" s="426">
        <v>1974</v>
      </c>
      <c r="H46" s="426">
        <v>71.063999999999993</v>
      </c>
    </row>
    <row r="47" spans="1:8" s="7" customFormat="1" x14ac:dyDescent="0.2">
      <c r="A47" s="153" t="s">
        <v>330</v>
      </c>
      <c r="B47" s="92"/>
      <c r="C47" s="254"/>
      <c r="D47" s="395"/>
      <c r="E47" s="425">
        <v>0</v>
      </c>
      <c r="F47" s="276">
        <v>73959.399999999994</v>
      </c>
      <c r="G47" s="276"/>
      <c r="H47" s="276">
        <v>90966.13</v>
      </c>
    </row>
    <row r="48" spans="1:8" s="7" customFormat="1" ht="36.75" thickBot="1" x14ac:dyDescent="0.25">
      <c r="A48" s="154" t="s">
        <v>448</v>
      </c>
      <c r="B48" s="147" t="s">
        <v>3</v>
      </c>
      <c r="C48" s="230">
        <v>1</v>
      </c>
      <c r="D48" s="392">
        <v>73959.399999999994</v>
      </c>
      <c r="E48" s="425">
        <v>1</v>
      </c>
      <c r="F48" s="426">
        <v>73959.399999999994</v>
      </c>
      <c r="G48" s="426">
        <v>1</v>
      </c>
      <c r="H48" s="426">
        <v>90966.13</v>
      </c>
    </row>
    <row r="49" spans="1:8" s="9" customFormat="1" ht="39" thickBot="1" x14ac:dyDescent="0.25">
      <c r="A49" s="44" t="s">
        <v>45</v>
      </c>
      <c r="B49" s="31"/>
      <c r="C49" s="259"/>
      <c r="D49" s="299"/>
      <c r="E49" s="429">
        <v>21</v>
      </c>
      <c r="F49" s="265">
        <v>827.15</v>
      </c>
      <c r="G49" s="265"/>
      <c r="H49" s="265">
        <v>548.08600000000001</v>
      </c>
    </row>
    <row r="50" spans="1:8" s="7" customFormat="1" ht="56.25" x14ac:dyDescent="0.2">
      <c r="A50" s="159" t="s">
        <v>46</v>
      </c>
      <c r="B50" s="38" t="s">
        <v>162</v>
      </c>
      <c r="C50" s="42" t="s">
        <v>68</v>
      </c>
      <c r="D50" s="395">
        <v>4.5860000000000003</v>
      </c>
      <c r="E50" s="425">
        <v>21</v>
      </c>
      <c r="F50" s="426">
        <v>192.61</v>
      </c>
      <c r="G50" s="426">
        <v>21</v>
      </c>
      <c r="H50" s="426">
        <v>96.306000000000012</v>
      </c>
    </row>
    <row r="51" spans="1:8" s="7" customFormat="1" x14ac:dyDescent="0.2">
      <c r="A51" s="160" t="s">
        <v>47</v>
      </c>
      <c r="B51" s="14"/>
      <c r="C51" s="30"/>
      <c r="D51" s="394"/>
      <c r="E51" s="425">
        <v>0</v>
      </c>
      <c r="F51" s="436">
        <v>634.54</v>
      </c>
      <c r="G51" s="125"/>
      <c r="H51" s="276">
        <v>451.78</v>
      </c>
    </row>
    <row r="52" spans="1:8" s="7" customFormat="1" x14ac:dyDescent="0.2">
      <c r="A52" s="262" t="s">
        <v>217</v>
      </c>
      <c r="B52" s="263" t="s">
        <v>220</v>
      </c>
      <c r="C52" s="203"/>
      <c r="D52" s="301"/>
      <c r="E52" s="425">
        <v>0</v>
      </c>
      <c r="F52" s="436">
        <v>634.54</v>
      </c>
      <c r="G52" s="426">
        <v>0</v>
      </c>
      <c r="H52" s="276">
        <v>451.78</v>
      </c>
    </row>
    <row r="53" spans="1:8" s="7" customFormat="1" ht="13.5" thickBot="1" x14ac:dyDescent="0.25">
      <c r="A53" s="65" t="s">
        <v>273</v>
      </c>
      <c r="B53" s="46" t="s">
        <v>162</v>
      </c>
      <c r="C53" s="30"/>
      <c r="D53" s="295">
        <v>225.89</v>
      </c>
      <c r="E53" s="425">
        <v>0</v>
      </c>
      <c r="F53" s="426">
        <v>0</v>
      </c>
      <c r="G53" s="426">
        <v>2</v>
      </c>
      <c r="H53" s="426">
        <v>451.78</v>
      </c>
    </row>
    <row r="54" spans="1:8" s="9" customFormat="1" ht="26.25" customHeight="1" thickBot="1" x14ac:dyDescent="0.25">
      <c r="A54" s="569" t="s">
        <v>48</v>
      </c>
      <c r="B54" s="570"/>
      <c r="C54" s="570"/>
      <c r="D54" s="571"/>
      <c r="E54" s="429">
        <v>0</v>
      </c>
      <c r="F54" s="265">
        <v>140264.31999999998</v>
      </c>
      <c r="G54" s="239"/>
      <c r="H54" s="265">
        <v>151152.144</v>
      </c>
    </row>
    <row r="55" spans="1:8" s="9" customFormat="1" ht="26.25" thickBot="1" x14ac:dyDescent="0.25">
      <c r="A55" s="148" t="s">
        <v>225</v>
      </c>
      <c r="B55" s="141"/>
      <c r="C55" s="142"/>
      <c r="D55" s="296"/>
      <c r="E55" s="429">
        <v>0</v>
      </c>
      <c r="F55" s="265">
        <v>4273.26</v>
      </c>
      <c r="G55" s="265"/>
      <c r="H55" s="265">
        <v>1934.92</v>
      </c>
    </row>
    <row r="56" spans="1:8" s="7" customFormat="1" ht="15" customHeight="1" x14ac:dyDescent="0.2">
      <c r="A56" s="154" t="s">
        <v>226</v>
      </c>
      <c r="B56" s="158" t="s">
        <v>452</v>
      </c>
      <c r="C56" s="105">
        <v>3</v>
      </c>
      <c r="D56" s="392">
        <v>37.21</v>
      </c>
      <c r="E56" s="425">
        <v>30</v>
      </c>
      <c r="F56" s="426">
        <v>3348.45</v>
      </c>
      <c r="G56" s="426">
        <v>84</v>
      </c>
      <c r="H56" s="426">
        <v>2491.56</v>
      </c>
    </row>
    <row r="57" spans="1:8" s="7" customFormat="1" x14ac:dyDescent="0.2">
      <c r="A57" s="166" t="s">
        <v>47</v>
      </c>
      <c r="B57" s="158"/>
      <c r="C57" s="167"/>
      <c r="D57" s="394"/>
      <c r="E57" s="425">
        <v>0</v>
      </c>
      <c r="F57" s="426">
        <v>924.81</v>
      </c>
      <c r="G57" s="428">
        <v>0</v>
      </c>
      <c r="H57" s="428">
        <v>-556.64</v>
      </c>
    </row>
    <row r="58" spans="1:8" s="7" customFormat="1" x14ac:dyDescent="0.2">
      <c r="A58" s="156" t="s">
        <v>50</v>
      </c>
      <c r="B58" s="158" t="s">
        <v>293</v>
      </c>
      <c r="C58" s="266">
        <v>1</v>
      </c>
      <c r="D58" s="392">
        <v>61.65</v>
      </c>
      <c r="E58" s="425">
        <v>15</v>
      </c>
      <c r="F58" s="426">
        <v>924.81</v>
      </c>
      <c r="G58" s="426">
        <v>0</v>
      </c>
      <c r="H58" s="426">
        <v>0</v>
      </c>
    </row>
    <row r="59" spans="1:8" s="7" customFormat="1" ht="14.25" customHeight="1" thickBot="1" x14ac:dyDescent="0.25">
      <c r="A59" s="156" t="s">
        <v>455</v>
      </c>
      <c r="B59" s="158" t="s">
        <v>304</v>
      </c>
      <c r="C59" s="267" t="s">
        <v>69</v>
      </c>
      <c r="D59" s="292"/>
      <c r="E59" s="437">
        <v>0</v>
      </c>
      <c r="F59" s="438">
        <v>0</v>
      </c>
      <c r="G59" s="438">
        <v>0</v>
      </c>
      <c r="H59" s="438">
        <v>-556.64</v>
      </c>
    </row>
    <row r="60" spans="1:8" s="9" customFormat="1" ht="39" thickBot="1" x14ac:dyDescent="0.25">
      <c r="A60" s="44" t="s">
        <v>51</v>
      </c>
      <c r="B60" s="32"/>
      <c r="C60" s="52"/>
      <c r="D60" s="303"/>
      <c r="E60" s="429">
        <v>0</v>
      </c>
      <c r="F60" s="268">
        <v>72683.86</v>
      </c>
      <c r="G60" s="269"/>
      <c r="H60" s="268">
        <v>64442.006000000001</v>
      </c>
    </row>
    <row r="61" spans="1:8" s="7" customFormat="1" ht="33.75" x14ac:dyDescent="0.2">
      <c r="A61" s="168" t="s">
        <v>52</v>
      </c>
      <c r="B61" s="38"/>
      <c r="C61" s="33"/>
      <c r="D61" s="292"/>
      <c r="E61" s="439"/>
      <c r="F61" s="436">
        <v>5878.76</v>
      </c>
      <c r="G61" s="477"/>
      <c r="H61" s="436">
        <v>3422.6880000000001</v>
      </c>
    </row>
    <row r="62" spans="1:8" s="7" customFormat="1" x14ac:dyDescent="0.2">
      <c r="A62" s="71" t="s">
        <v>15</v>
      </c>
      <c r="B62" s="14" t="s">
        <v>4</v>
      </c>
      <c r="C62" s="163">
        <v>1</v>
      </c>
      <c r="D62" s="304">
        <v>1.24</v>
      </c>
      <c r="E62" s="425">
        <v>1973.5</v>
      </c>
      <c r="F62" s="426">
        <v>2447.14</v>
      </c>
      <c r="G62" s="426">
        <v>0</v>
      </c>
      <c r="H62" s="426">
        <v>0</v>
      </c>
    </row>
    <row r="63" spans="1:8" s="18" customFormat="1" x14ac:dyDescent="0.2">
      <c r="A63" s="72" t="s">
        <v>16</v>
      </c>
      <c r="B63" s="59" t="s">
        <v>4</v>
      </c>
      <c r="C63" s="105">
        <v>12</v>
      </c>
      <c r="D63" s="304">
        <v>0.51</v>
      </c>
      <c r="E63" s="425">
        <v>418.8</v>
      </c>
      <c r="F63" s="426">
        <v>2563.06</v>
      </c>
      <c r="G63" s="426">
        <v>418.8</v>
      </c>
      <c r="H63" s="426">
        <v>2558.8680000000004</v>
      </c>
    </row>
    <row r="64" spans="1:8" s="18" customFormat="1" x14ac:dyDescent="0.2">
      <c r="A64" s="73" t="s">
        <v>17</v>
      </c>
      <c r="B64" s="59" t="s">
        <v>18</v>
      </c>
      <c r="C64" s="105">
        <v>12</v>
      </c>
      <c r="D64" s="304">
        <v>72.38</v>
      </c>
      <c r="E64" s="425">
        <v>1</v>
      </c>
      <c r="F64" s="426">
        <v>868.56</v>
      </c>
      <c r="G64" s="426">
        <v>1</v>
      </c>
      <c r="H64" s="426">
        <v>863.81999999999994</v>
      </c>
    </row>
    <row r="65" spans="1:8" s="7" customFormat="1" x14ac:dyDescent="0.2">
      <c r="A65" s="270" t="s">
        <v>47</v>
      </c>
      <c r="B65" s="271"/>
      <c r="C65" s="272"/>
      <c r="D65" s="292"/>
      <c r="E65" s="425">
        <v>0</v>
      </c>
      <c r="F65" s="436">
        <v>54311.34</v>
      </c>
      <c r="G65" s="273"/>
      <c r="H65" s="274">
        <v>43658.838000000003</v>
      </c>
    </row>
    <row r="66" spans="1:8" s="7" customFormat="1" x14ac:dyDescent="0.2">
      <c r="A66" s="177" t="s">
        <v>364</v>
      </c>
      <c r="B66" s="158" t="s">
        <v>3</v>
      </c>
      <c r="C66" s="182">
        <v>1</v>
      </c>
      <c r="D66" s="400">
        <v>588.76</v>
      </c>
      <c r="E66" s="425">
        <v>0</v>
      </c>
      <c r="F66" s="426">
        <v>0</v>
      </c>
      <c r="G66" s="426">
        <v>4</v>
      </c>
      <c r="H66" s="426">
        <v>1972</v>
      </c>
    </row>
    <row r="67" spans="1:8" s="7" customFormat="1" x14ac:dyDescent="0.2">
      <c r="A67" s="178" t="s">
        <v>240</v>
      </c>
      <c r="B67" s="57"/>
      <c r="C67" s="34"/>
      <c r="D67" s="402">
        <v>0.28000000000000003</v>
      </c>
      <c r="E67" s="441">
        <v>1973.5</v>
      </c>
      <c r="F67" s="436">
        <v>54311.34</v>
      </c>
      <c r="G67" s="125"/>
      <c r="H67" s="276">
        <v>41686.838000000003</v>
      </c>
    </row>
    <row r="68" spans="1:8" s="16" customFormat="1" x14ac:dyDescent="0.2">
      <c r="A68" s="353" t="s">
        <v>465</v>
      </c>
      <c r="B68" s="56" t="s">
        <v>3</v>
      </c>
      <c r="C68" s="34"/>
      <c r="D68" s="295">
        <v>1727.88</v>
      </c>
      <c r="E68" s="425">
        <v>0</v>
      </c>
      <c r="F68" s="426">
        <v>0</v>
      </c>
      <c r="G68" s="426">
        <v>0.6</v>
      </c>
      <c r="H68" s="426">
        <v>1036.7280000000001</v>
      </c>
    </row>
    <row r="69" spans="1:8" s="16" customFormat="1" x14ac:dyDescent="0.2">
      <c r="A69" s="354" t="s">
        <v>173</v>
      </c>
      <c r="B69" s="115" t="s">
        <v>162</v>
      </c>
      <c r="C69" s="34"/>
      <c r="D69" s="295">
        <v>2997.79</v>
      </c>
      <c r="E69" s="425">
        <v>0</v>
      </c>
      <c r="F69" s="426">
        <v>0</v>
      </c>
      <c r="G69" s="426">
        <v>3</v>
      </c>
      <c r="H69" s="426">
        <v>8525.58</v>
      </c>
    </row>
    <row r="70" spans="1:8" s="16" customFormat="1" x14ac:dyDescent="0.2">
      <c r="A70" s="353" t="s">
        <v>323</v>
      </c>
      <c r="B70" s="56" t="s">
        <v>207</v>
      </c>
      <c r="C70" s="34"/>
      <c r="D70" s="295">
        <v>183.3</v>
      </c>
      <c r="E70" s="425">
        <v>0</v>
      </c>
      <c r="F70" s="426">
        <v>0</v>
      </c>
      <c r="G70" s="426">
        <v>120</v>
      </c>
      <c r="H70" s="426">
        <v>21556.5</v>
      </c>
    </row>
    <row r="71" spans="1:8" s="16" customFormat="1" x14ac:dyDescent="0.2">
      <c r="A71" s="252" t="s">
        <v>198</v>
      </c>
      <c r="B71" s="46" t="s">
        <v>162</v>
      </c>
      <c r="C71" s="34"/>
      <c r="D71" s="295">
        <v>798.97</v>
      </c>
      <c r="E71" s="425">
        <v>0</v>
      </c>
      <c r="F71" s="426">
        <v>0</v>
      </c>
      <c r="G71" s="426">
        <v>1</v>
      </c>
      <c r="H71" s="426">
        <v>798.97</v>
      </c>
    </row>
    <row r="72" spans="1:8" s="16" customFormat="1" x14ac:dyDescent="0.2">
      <c r="A72" s="346" t="s">
        <v>199</v>
      </c>
      <c r="B72" s="46" t="s">
        <v>162</v>
      </c>
      <c r="C72" s="34"/>
      <c r="D72" s="295">
        <v>413.63</v>
      </c>
      <c r="E72" s="425">
        <v>0</v>
      </c>
      <c r="F72" s="426">
        <v>0</v>
      </c>
      <c r="G72" s="426">
        <v>2</v>
      </c>
      <c r="H72" s="426">
        <v>827.26</v>
      </c>
    </row>
    <row r="73" spans="1:8" s="16" customFormat="1" x14ac:dyDescent="0.2">
      <c r="A73" s="343" t="s">
        <v>200</v>
      </c>
      <c r="B73" s="46" t="s">
        <v>162</v>
      </c>
      <c r="C73" s="34"/>
      <c r="D73" s="295">
        <v>2311.84</v>
      </c>
      <c r="E73" s="425">
        <v>0</v>
      </c>
      <c r="F73" s="426">
        <v>0</v>
      </c>
      <c r="G73" s="426">
        <v>1</v>
      </c>
      <c r="H73" s="426">
        <v>1941.4</v>
      </c>
    </row>
    <row r="74" spans="1:8" s="16" customFormat="1" x14ac:dyDescent="0.2">
      <c r="A74" s="343" t="s">
        <v>201</v>
      </c>
      <c r="B74" s="46" t="s">
        <v>162</v>
      </c>
      <c r="C74" s="34"/>
      <c r="D74" s="295">
        <v>14.86</v>
      </c>
      <c r="E74" s="425">
        <v>0</v>
      </c>
      <c r="F74" s="426">
        <v>0</v>
      </c>
      <c r="G74" s="426">
        <v>2</v>
      </c>
      <c r="H74" s="426">
        <v>29.72</v>
      </c>
    </row>
    <row r="75" spans="1:8" s="16" customFormat="1" x14ac:dyDescent="0.2">
      <c r="A75" s="343" t="s">
        <v>202</v>
      </c>
      <c r="B75" s="46" t="s">
        <v>162</v>
      </c>
      <c r="C75" s="34"/>
      <c r="D75" s="295">
        <v>91.1</v>
      </c>
      <c r="E75" s="425">
        <v>0</v>
      </c>
      <c r="F75" s="426">
        <v>0</v>
      </c>
      <c r="G75" s="426">
        <v>23</v>
      </c>
      <c r="H75" s="426">
        <v>2052.3799999999997</v>
      </c>
    </row>
    <row r="76" spans="1:8" s="16" customFormat="1" x14ac:dyDescent="0.2">
      <c r="A76" s="343" t="s">
        <v>203</v>
      </c>
      <c r="B76" s="46" t="s">
        <v>162</v>
      </c>
      <c r="C76" s="34"/>
      <c r="D76" s="295">
        <v>126.77</v>
      </c>
      <c r="E76" s="425">
        <v>0</v>
      </c>
      <c r="F76" s="426">
        <v>0</v>
      </c>
      <c r="G76" s="426">
        <v>23</v>
      </c>
      <c r="H76" s="426">
        <v>2889.89</v>
      </c>
    </row>
    <row r="77" spans="1:8" s="16" customFormat="1" x14ac:dyDescent="0.2">
      <c r="A77" s="343" t="s">
        <v>204</v>
      </c>
      <c r="B77" s="46" t="s">
        <v>162</v>
      </c>
      <c r="C77" s="34"/>
      <c r="D77" s="295">
        <v>61.64</v>
      </c>
      <c r="E77" s="425">
        <v>0</v>
      </c>
      <c r="F77" s="426">
        <v>0</v>
      </c>
      <c r="G77" s="426">
        <v>14</v>
      </c>
      <c r="H77" s="426">
        <v>862.96</v>
      </c>
    </row>
    <row r="78" spans="1:8" s="16" customFormat="1" x14ac:dyDescent="0.2">
      <c r="A78" s="343" t="s">
        <v>205</v>
      </c>
      <c r="B78" s="46" t="s">
        <v>162</v>
      </c>
      <c r="C78" s="34"/>
      <c r="D78" s="295">
        <v>80.95</v>
      </c>
      <c r="E78" s="425">
        <v>0</v>
      </c>
      <c r="F78" s="426">
        <v>0</v>
      </c>
      <c r="G78" s="426">
        <v>12</v>
      </c>
      <c r="H78" s="426">
        <v>971.40000000000009</v>
      </c>
    </row>
    <row r="79" spans="1:8" s="16" customFormat="1" x14ac:dyDescent="0.2">
      <c r="A79" s="343" t="s">
        <v>289</v>
      </c>
      <c r="B79" s="46" t="s">
        <v>25</v>
      </c>
      <c r="C79" s="34"/>
      <c r="D79" s="295">
        <v>38.81</v>
      </c>
      <c r="E79" s="425">
        <v>0</v>
      </c>
      <c r="F79" s="426">
        <v>0</v>
      </c>
      <c r="G79" s="426">
        <v>5</v>
      </c>
      <c r="H79" s="426">
        <v>194.05</v>
      </c>
    </row>
    <row r="80" spans="1:8" s="16" customFormat="1" ht="36" x14ac:dyDescent="0.2">
      <c r="A80" s="106" t="s">
        <v>53</v>
      </c>
      <c r="B80" s="179" t="s">
        <v>18</v>
      </c>
      <c r="C80" s="180">
        <v>24</v>
      </c>
      <c r="D80" s="394">
        <v>62.24</v>
      </c>
      <c r="E80" s="425">
        <v>1</v>
      </c>
      <c r="F80" s="436">
        <v>1493.76</v>
      </c>
      <c r="G80" s="426">
        <v>1</v>
      </c>
      <c r="H80" s="436">
        <v>1419.31</v>
      </c>
    </row>
    <row r="81" spans="1:8" s="16" customFormat="1" x14ac:dyDescent="0.2">
      <c r="A81" s="348" t="s">
        <v>241</v>
      </c>
      <c r="B81" s="14" t="s">
        <v>18</v>
      </c>
      <c r="C81" s="34"/>
      <c r="D81" s="394">
        <v>11000</v>
      </c>
      <c r="E81" s="441">
        <v>1</v>
      </c>
      <c r="F81" s="436">
        <v>11000</v>
      </c>
      <c r="G81" s="125"/>
      <c r="H81" s="274">
        <v>15941.17</v>
      </c>
    </row>
    <row r="82" spans="1:8" s="16" customFormat="1" x14ac:dyDescent="0.2">
      <c r="A82" s="335" t="s">
        <v>242</v>
      </c>
      <c r="B82" s="48" t="s">
        <v>162</v>
      </c>
      <c r="C82" s="34"/>
      <c r="D82" s="295">
        <v>1232.6199999999999</v>
      </c>
      <c r="E82" s="425">
        <v>0</v>
      </c>
      <c r="F82" s="426">
        <v>0</v>
      </c>
      <c r="G82" s="426">
        <v>2</v>
      </c>
      <c r="H82" s="426">
        <v>2465.2399999999998</v>
      </c>
    </row>
    <row r="83" spans="1:8" s="7" customFormat="1" x14ac:dyDescent="0.2">
      <c r="A83" s="335" t="s">
        <v>462</v>
      </c>
      <c r="B83" s="46" t="s">
        <v>162</v>
      </c>
      <c r="C83" s="34"/>
      <c r="D83" s="295">
        <v>1131.42</v>
      </c>
      <c r="E83" s="425">
        <v>0</v>
      </c>
      <c r="F83" s="426">
        <v>0</v>
      </c>
      <c r="G83" s="426">
        <v>1</v>
      </c>
      <c r="H83" s="426">
        <v>1131.42</v>
      </c>
    </row>
    <row r="84" spans="1:8" s="7" customFormat="1" x14ac:dyDescent="0.2">
      <c r="A84" s="336" t="s">
        <v>176</v>
      </c>
      <c r="B84" s="48" t="s">
        <v>162</v>
      </c>
      <c r="C84" s="34"/>
      <c r="D84" s="295">
        <v>79.400000000000006</v>
      </c>
      <c r="E84" s="425">
        <v>0</v>
      </c>
      <c r="F84" s="426">
        <v>0</v>
      </c>
      <c r="G84" s="426">
        <v>82</v>
      </c>
      <c r="H84" s="426">
        <v>6302.8</v>
      </c>
    </row>
    <row r="85" spans="1:8" s="7" customFormat="1" x14ac:dyDescent="0.2">
      <c r="A85" s="338" t="s">
        <v>267</v>
      </c>
      <c r="B85" s="14" t="s">
        <v>3</v>
      </c>
      <c r="C85" s="27">
        <v>1</v>
      </c>
      <c r="D85" s="305">
        <v>773.27</v>
      </c>
      <c r="E85" s="425">
        <v>0</v>
      </c>
      <c r="F85" s="426">
        <v>0</v>
      </c>
      <c r="G85" s="426">
        <v>2</v>
      </c>
      <c r="H85" s="426">
        <v>1546.54</v>
      </c>
    </row>
    <row r="86" spans="1:8" s="7" customFormat="1" x14ac:dyDescent="0.2">
      <c r="A86" s="342" t="s">
        <v>261</v>
      </c>
      <c r="B86" s="46" t="s">
        <v>3</v>
      </c>
      <c r="C86" s="34">
        <v>1</v>
      </c>
      <c r="D86" s="305">
        <v>1769.7</v>
      </c>
      <c r="E86" s="425">
        <v>0</v>
      </c>
      <c r="F86" s="426">
        <v>0</v>
      </c>
      <c r="G86" s="426">
        <v>1</v>
      </c>
      <c r="H86" s="426">
        <v>1769.7</v>
      </c>
    </row>
    <row r="87" spans="1:8" s="7" customFormat="1" x14ac:dyDescent="0.2">
      <c r="A87" s="346" t="s">
        <v>199</v>
      </c>
      <c r="B87" s="46" t="s">
        <v>162</v>
      </c>
      <c r="C87" s="34"/>
      <c r="D87" s="295">
        <v>413.63</v>
      </c>
      <c r="E87" s="425">
        <v>0</v>
      </c>
      <c r="F87" s="426">
        <v>0</v>
      </c>
      <c r="G87" s="426">
        <v>1</v>
      </c>
      <c r="H87" s="426">
        <v>413.63</v>
      </c>
    </row>
    <row r="88" spans="1:8" s="7" customFormat="1" ht="13.5" thickBot="1" x14ac:dyDescent="0.25">
      <c r="A88" s="343" t="s">
        <v>200</v>
      </c>
      <c r="B88" s="46" t="s">
        <v>162</v>
      </c>
      <c r="C88" s="34"/>
      <c r="D88" s="295">
        <v>2311.84</v>
      </c>
      <c r="E88" s="425">
        <v>0</v>
      </c>
      <c r="F88" s="426">
        <v>0</v>
      </c>
      <c r="G88" s="426">
        <v>1</v>
      </c>
      <c r="H88" s="426">
        <v>2311.84</v>
      </c>
    </row>
    <row r="89" spans="1:8" s="7" customFormat="1" ht="26.25" thickBot="1" x14ac:dyDescent="0.25">
      <c r="A89" s="90" t="s">
        <v>229</v>
      </c>
      <c r="B89" s="31"/>
      <c r="C89" s="43"/>
      <c r="D89" s="309"/>
      <c r="E89" s="239"/>
      <c r="F89" s="265">
        <v>32453.339999999997</v>
      </c>
      <c r="G89" s="239"/>
      <c r="H89" s="265">
        <v>32453.339999999997</v>
      </c>
    </row>
    <row r="90" spans="1:8" s="18" customFormat="1" x14ac:dyDescent="0.2">
      <c r="A90" s="106" t="s">
        <v>371</v>
      </c>
      <c r="B90" s="184" t="s">
        <v>293</v>
      </c>
      <c r="C90" s="185">
        <v>1</v>
      </c>
      <c r="D90" s="310">
        <v>20.38</v>
      </c>
      <c r="E90" s="425">
        <v>1157</v>
      </c>
      <c r="F90" s="426">
        <v>23579.66</v>
      </c>
      <c r="G90" s="426">
        <v>1157</v>
      </c>
      <c r="H90" s="426">
        <v>23579.66</v>
      </c>
    </row>
    <row r="91" spans="1:8" s="10" customFormat="1" x14ac:dyDescent="0.2">
      <c r="A91" s="65" t="s">
        <v>54</v>
      </c>
      <c r="B91" s="188" t="s">
        <v>18</v>
      </c>
      <c r="C91" s="163">
        <v>1</v>
      </c>
      <c r="D91" s="401">
        <v>868.52</v>
      </c>
      <c r="E91" s="425">
        <v>1</v>
      </c>
      <c r="F91" s="426">
        <v>868.52</v>
      </c>
      <c r="G91" s="426">
        <v>1</v>
      </c>
      <c r="H91" s="426">
        <v>868.52</v>
      </c>
    </row>
    <row r="92" spans="1:8" s="10" customFormat="1" x14ac:dyDescent="0.2">
      <c r="A92" s="58" t="s">
        <v>373</v>
      </c>
      <c r="B92" s="188" t="s">
        <v>18</v>
      </c>
      <c r="C92" s="163">
        <v>1</v>
      </c>
      <c r="D92" s="312">
        <v>434.26</v>
      </c>
      <c r="E92" s="425">
        <v>1</v>
      </c>
      <c r="F92" s="426">
        <v>434.26</v>
      </c>
      <c r="G92" s="426">
        <v>1</v>
      </c>
      <c r="H92" s="426">
        <v>434.26</v>
      </c>
    </row>
    <row r="93" spans="1:8" s="7" customFormat="1" x14ac:dyDescent="0.2">
      <c r="A93" s="65" t="s">
        <v>374</v>
      </c>
      <c r="B93" s="188" t="s">
        <v>18</v>
      </c>
      <c r="C93" s="163">
        <v>1</v>
      </c>
      <c r="D93" s="312">
        <v>434.26</v>
      </c>
      <c r="E93" s="425">
        <v>1</v>
      </c>
      <c r="F93" s="426">
        <v>434.26</v>
      </c>
      <c r="G93" s="426">
        <v>1</v>
      </c>
      <c r="H93" s="426">
        <v>434.26</v>
      </c>
    </row>
    <row r="94" spans="1:8" s="9" customFormat="1" ht="24.75" thickBot="1" x14ac:dyDescent="0.25">
      <c r="A94" s="58" t="s">
        <v>55</v>
      </c>
      <c r="B94" s="187" t="s">
        <v>65</v>
      </c>
      <c r="C94" s="105">
        <v>1</v>
      </c>
      <c r="D94" s="313">
        <v>0.96</v>
      </c>
      <c r="E94" s="425">
        <v>7434</v>
      </c>
      <c r="F94" s="426">
        <v>7136.64</v>
      </c>
      <c r="G94" s="426">
        <v>7434</v>
      </c>
      <c r="H94" s="426">
        <v>7136.6399999999994</v>
      </c>
    </row>
    <row r="95" spans="1:8" s="16" customFormat="1" ht="26.25" thickBot="1" x14ac:dyDescent="0.25">
      <c r="A95" s="191" t="s">
        <v>309</v>
      </c>
      <c r="B95" s="70"/>
      <c r="C95" s="74"/>
      <c r="D95" s="290"/>
      <c r="E95" s="89"/>
      <c r="F95" s="265">
        <v>10401.48</v>
      </c>
      <c r="G95" s="89"/>
      <c r="H95" s="265">
        <v>16010.23</v>
      </c>
    </row>
    <row r="96" spans="1:8" s="16" customFormat="1" x14ac:dyDescent="0.2">
      <c r="A96" s="106" t="s">
        <v>227</v>
      </c>
      <c r="B96" s="192" t="s">
        <v>307</v>
      </c>
      <c r="C96" s="193">
        <v>12</v>
      </c>
      <c r="D96" s="304">
        <v>700</v>
      </c>
      <c r="E96" s="425">
        <v>1</v>
      </c>
      <c r="F96" s="426">
        <v>8546.52</v>
      </c>
      <c r="G96" s="426">
        <v>1</v>
      </c>
      <c r="H96" s="426">
        <v>8280</v>
      </c>
    </row>
    <row r="97" spans="1:8" s="16" customFormat="1" x14ac:dyDescent="0.2">
      <c r="A97" s="106" t="s">
        <v>228</v>
      </c>
      <c r="B97" s="194" t="s">
        <v>307</v>
      </c>
      <c r="C97" s="163">
        <v>12</v>
      </c>
      <c r="D97" s="304">
        <v>154.58000000000001</v>
      </c>
      <c r="E97" s="425">
        <v>1</v>
      </c>
      <c r="F97" s="426">
        <v>1854.96</v>
      </c>
      <c r="G97" s="426">
        <v>1</v>
      </c>
      <c r="H97" s="426">
        <v>1845.47</v>
      </c>
    </row>
    <row r="98" spans="1:8" s="16" customFormat="1" x14ac:dyDescent="0.2">
      <c r="A98" s="106" t="s">
        <v>426</v>
      </c>
      <c r="B98" s="189" t="s">
        <v>307</v>
      </c>
      <c r="C98" s="195">
        <v>12</v>
      </c>
      <c r="D98" s="292">
        <v>64.06</v>
      </c>
      <c r="E98" s="425">
        <v>0</v>
      </c>
      <c r="F98" s="426">
        <v>0</v>
      </c>
      <c r="G98" s="426">
        <v>1</v>
      </c>
      <c r="H98" s="426">
        <v>764.76</v>
      </c>
    </row>
    <row r="99" spans="1:8" s="7" customFormat="1" ht="13.5" thickBot="1" x14ac:dyDescent="0.25">
      <c r="A99" s="58" t="s">
        <v>370</v>
      </c>
      <c r="B99" s="189" t="s">
        <v>3</v>
      </c>
      <c r="C99" s="30"/>
      <c r="D99" s="302" t="s">
        <v>478</v>
      </c>
      <c r="E99" s="425">
        <v>0</v>
      </c>
      <c r="F99" s="426">
        <v>0</v>
      </c>
      <c r="G99" s="426">
        <v>1</v>
      </c>
      <c r="H99" s="426">
        <v>5120</v>
      </c>
    </row>
    <row r="100" spans="1:8" s="19" customFormat="1" ht="26.25" thickBot="1" x14ac:dyDescent="0.25">
      <c r="A100" s="196" t="s">
        <v>310</v>
      </c>
      <c r="B100" s="31"/>
      <c r="C100" s="43"/>
      <c r="D100" s="290"/>
      <c r="E100" s="265"/>
      <c r="F100" s="265">
        <v>16543.98</v>
      </c>
      <c r="G100" s="265"/>
      <c r="H100" s="265">
        <v>33347.648000000001</v>
      </c>
    </row>
    <row r="101" spans="1:8" s="20" customFormat="1" ht="24" x14ac:dyDescent="0.2">
      <c r="A101" s="197" t="s">
        <v>56</v>
      </c>
      <c r="B101" s="181" t="s">
        <v>64</v>
      </c>
      <c r="C101" s="163" t="s">
        <v>21</v>
      </c>
      <c r="D101" s="315" t="s">
        <v>478</v>
      </c>
      <c r="E101" s="425">
        <v>1973.5</v>
      </c>
      <c r="F101" s="436">
        <v>9583.56</v>
      </c>
      <c r="G101" s="426">
        <v>0</v>
      </c>
      <c r="H101" s="436">
        <v>9583.56</v>
      </c>
    </row>
    <row r="102" spans="1:8" s="9" customFormat="1" ht="24" x14ac:dyDescent="0.2">
      <c r="A102" s="198" t="s">
        <v>57</v>
      </c>
      <c r="B102" s="199"/>
      <c r="C102" s="163"/>
      <c r="D102" s="315"/>
      <c r="E102" s="425">
        <v>0</v>
      </c>
      <c r="F102" s="436">
        <v>3802.82</v>
      </c>
      <c r="G102" s="428"/>
      <c r="H102" s="276">
        <v>3781.6979999999994</v>
      </c>
    </row>
    <row r="103" spans="1:8" s="9" customFormat="1" x14ac:dyDescent="0.2">
      <c r="A103" s="200" t="s">
        <v>19</v>
      </c>
      <c r="B103" s="199" t="s">
        <v>71</v>
      </c>
      <c r="C103" s="163">
        <v>12</v>
      </c>
      <c r="D103" s="316">
        <v>13.03</v>
      </c>
      <c r="E103" s="425">
        <v>15</v>
      </c>
      <c r="F103" s="426">
        <v>2345.4</v>
      </c>
      <c r="G103" s="426">
        <v>15</v>
      </c>
      <c r="H103" s="426">
        <v>2332.6499999999996</v>
      </c>
    </row>
    <row r="104" spans="1:8" s="9" customFormat="1" x14ac:dyDescent="0.2">
      <c r="A104" s="200" t="s">
        <v>20</v>
      </c>
      <c r="B104" s="199" t="s">
        <v>4</v>
      </c>
      <c r="C104" s="163">
        <v>12</v>
      </c>
      <c r="D104" s="316">
        <v>0.28999999999999998</v>
      </c>
      <c r="E104" s="425">
        <v>418.8</v>
      </c>
      <c r="F104" s="426">
        <v>1457.42</v>
      </c>
      <c r="G104" s="426">
        <v>418.8</v>
      </c>
      <c r="H104" s="426">
        <v>1449.048</v>
      </c>
    </row>
    <row r="105" spans="1:8" s="9" customFormat="1" ht="36" x14ac:dyDescent="0.2">
      <c r="A105" s="150" t="s">
        <v>311</v>
      </c>
      <c r="B105" s="199"/>
      <c r="C105" s="163" t="s">
        <v>312</v>
      </c>
      <c r="D105" s="315"/>
      <c r="E105" s="441">
        <v>0</v>
      </c>
      <c r="F105" s="436">
        <v>3157.6</v>
      </c>
      <c r="G105" s="276"/>
      <c r="H105" s="276">
        <v>19982.390000000003</v>
      </c>
    </row>
    <row r="106" spans="1:8" s="9" customFormat="1" x14ac:dyDescent="0.2">
      <c r="A106" s="227" t="s">
        <v>395</v>
      </c>
      <c r="B106" s="36" t="s">
        <v>162</v>
      </c>
      <c r="C106" s="27"/>
      <c r="D106" s="295">
        <v>58.26</v>
      </c>
      <c r="E106" s="425">
        <v>0</v>
      </c>
      <c r="F106" s="426">
        <v>0</v>
      </c>
      <c r="G106" s="426">
        <v>180</v>
      </c>
      <c r="H106" s="426">
        <v>10486.8</v>
      </c>
    </row>
    <row r="107" spans="1:8" s="9" customFormat="1" x14ac:dyDescent="0.2">
      <c r="A107" s="331" t="s">
        <v>163</v>
      </c>
      <c r="B107" s="36" t="s">
        <v>3</v>
      </c>
      <c r="C107" s="27"/>
      <c r="D107" s="295">
        <v>27.69</v>
      </c>
      <c r="E107" s="425">
        <v>0</v>
      </c>
      <c r="F107" s="426">
        <v>0</v>
      </c>
      <c r="G107" s="426">
        <v>30</v>
      </c>
      <c r="H107" s="426">
        <v>830.7</v>
      </c>
    </row>
    <row r="108" spans="1:8" s="9" customFormat="1" x14ac:dyDescent="0.2">
      <c r="A108" s="331" t="s">
        <v>164</v>
      </c>
      <c r="B108" s="36" t="s">
        <v>162</v>
      </c>
      <c r="C108" s="27"/>
      <c r="D108" s="295">
        <v>3335</v>
      </c>
      <c r="E108" s="425">
        <v>0</v>
      </c>
      <c r="F108" s="426">
        <v>0</v>
      </c>
      <c r="G108" s="426">
        <v>2</v>
      </c>
      <c r="H108" s="426">
        <v>6670</v>
      </c>
    </row>
    <row r="109" spans="1:8" s="9" customFormat="1" x14ac:dyDescent="0.2">
      <c r="A109" s="331" t="s">
        <v>166</v>
      </c>
      <c r="B109" s="36" t="s">
        <v>162</v>
      </c>
      <c r="C109" s="27"/>
      <c r="D109" s="295">
        <v>723.19</v>
      </c>
      <c r="E109" s="425">
        <v>0</v>
      </c>
      <c r="F109" s="426">
        <v>0</v>
      </c>
      <c r="G109" s="426">
        <v>2</v>
      </c>
      <c r="H109" s="426">
        <v>1446.38</v>
      </c>
    </row>
    <row r="110" spans="1:8" s="9" customFormat="1" x14ac:dyDescent="0.2">
      <c r="A110" s="331" t="s">
        <v>169</v>
      </c>
      <c r="B110" s="36" t="s">
        <v>162</v>
      </c>
      <c r="C110" s="27"/>
      <c r="D110" s="295">
        <v>218.27</v>
      </c>
      <c r="E110" s="425">
        <v>0</v>
      </c>
      <c r="F110" s="426">
        <v>0</v>
      </c>
      <c r="G110" s="426">
        <v>1</v>
      </c>
      <c r="H110" s="426">
        <v>218.27</v>
      </c>
    </row>
    <row r="111" spans="1:8" s="9" customFormat="1" ht="13.5" thickBot="1" x14ac:dyDescent="0.25">
      <c r="A111" s="334" t="s">
        <v>475</v>
      </c>
      <c r="B111" s="36" t="s">
        <v>162</v>
      </c>
      <c r="C111" s="27"/>
      <c r="D111" s="295">
        <v>47.04</v>
      </c>
      <c r="E111" s="425">
        <v>0</v>
      </c>
      <c r="F111" s="426">
        <v>0</v>
      </c>
      <c r="G111" s="426">
        <v>7</v>
      </c>
      <c r="H111" s="426">
        <v>330.24</v>
      </c>
    </row>
    <row r="112" spans="1:8" s="7" customFormat="1" ht="26.25" thickBot="1" x14ac:dyDescent="0.25">
      <c r="A112" s="196" t="s">
        <v>313</v>
      </c>
      <c r="B112" s="201"/>
      <c r="C112" s="202"/>
      <c r="D112" s="317"/>
      <c r="E112" s="429">
        <v>0</v>
      </c>
      <c r="F112" s="265">
        <v>3908.4</v>
      </c>
      <c r="G112" s="265">
        <v>0</v>
      </c>
      <c r="H112" s="265">
        <v>2964</v>
      </c>
    </row>
    <row r="113" spans="1:8" s="7" customFormat="1" ht="24.75" thickBot="1" x14ac:dyDescent="0.25">
      <c r="A113" s="154" t="s">
        <v>58</v>
      </c>
      <c r="B113" s="179" t="s">
        <v>64</v>
      </c>
      <c r="C113" s="203">
        <v>1</v>
      </c>
      <c r="D113" s="292"/>
      <c r="E113" s="425">
        <v>1973.5</v>
      </c>
      <c r="F113" s="426">
        <v>3908.4</v>
      </c>
      <c r="G113" s="426">
        <v>1973.5</v>
      </c>
      <c r="H113" s="426">
        <v>2964</v>
      </c>
    </row>
    <row r="114" spans="1:8" ht="23.25" customHeight="1" thickBot="1" x14ac:dyDescent="0.25">
      <c r="A114" s="572" t="s">
        <v>61</v>
      </c>
      <c r="B114" s="573"/>
      <c r="C114" s="573"/>
      <c r="D114" s="574"/>
      <c r="E114" s="538"/>
      <c r="F114" s="519">
        <v>113659.37</v>
      </c>
      <c r="G114" s="239"/>
      <c r="H114" s="265">
        <v>113368.89159999999</v>
      </c>
    </row>
    <row r="115" spans="1:8" s="7" customFormat="1" ht="26.25" thickBot="1" x14ac:dyDescent="0.25">
      <c r="A115" s="214" t="s">
        <v>316</v>
      </c>
      <c r="B115" s="100"/>
      <c r="C115" s="101"/>
      <c r="D115" s="319"/>
      <c r="E115" s="540">
        <v>212.6</v>
      </c>
      <c r="F115" s="431">
        <v>43514.48</v>
      </c>
      <c r="G115" s="239">
        <v>212.6</v>
      </c>
      <c r="H115" s="265">
        <v>43247.278999999995</v>
      </c>
    </row>
    <row r="116" spans="1:8" s="7" customFormat="1" ht="16.5" x14ac:dyDescent="0.2">
      <c r="A116" s="410" t="s">
        <v>231</v>
      </c>
      <c r="B116" s="64" t="s">
        <v>64</v>
      </c>
      <c r="C116" s="87" t="s">
        <v>337</v>
      </c>
      <c r="D116" s="309" t="s">
        <v>317</v>
      </c>
      <c r="E116" s="425">
        <f>E115</f>
        <v>212.6</v>
      </c>
      <c r="F116" s="426">
        <f>F115-F117</f>
        <v>41241.01</v>
      </c>
      <c r="G116" s="426">
        <v>1973.5</v>
      </c>
      <c r="H116" s="426">
        <v>41009.329999999994</v>
      </c>
    </row>
    <row r="117" spans="1:8" ht="24.75" thickBot="1" x14ac:dyDescent="0.25">
      <c r="A117" s="215" t="s">
        <v>331</v>
      </c>
      <c r="B117" s="14" t="s">
        <v>64</v>
      </c>
      <c r="C117" s="88">
        <v>12</v>
      </c>
      <c r="D117" s="381">
        <v>9.6000000000000002E-2</v>
      </c>
      <c r="E117" s="425">
        <v>1973.5</v>
      </c>
      <c r="F117" s="426">
        <v>2273.4699999999998</v>
      </c>
      <c r="G117" s="426">
        <v>1973.5</v>
      </c>
      <c r="H117" s="426">
        <v>2237.9490000000001</v>
      </c>
    </row>
    <row r="118" spans="1:8" ht="51.75" thickBot="1" x14ac:dyDescent="0.25">
      <c r="A118" s="216" t="s">
        <v>318</v>
      </c>
      <c r="B118" s="63" t="s">
        <v>64</v>
      </c>
      <c r="C118" s="411" t="s">
        <v>70</v>
      </c>
      <c r="D118" s="290" t="s">
        <v>317</v>
      </c>
      <c r="E118" s="429">
        <v>938</v>
      </c>
      <c r="F118" s="265">
        <v>53478.68</v>
      </c>
      <c r="G118" s="424">
        <v>1973.5</v>
      </c>
      <c r="H118" s="265">
        <v>53245.03</v>
      </c>
    </row>
    <row r="119" spans="1:8" s="9" customFormat="1" ht="64.5" thickBot="1" x14ac:dyDescent="0.25">
      <c r="A119" s="217" t="s">
        <v>319</v>
      </c>
      <c r="B119" s="281" t="s">
        <v>64</v>
      </c>
      <c r="C119" s="82">
        <v>1</v>
      </c>
      <c r="D119" s="405">
        <v>3.4666666666666665E-3</v>
      </c>
      <c r="E119" s="429">
        <v>1973.5</v>
      </c>
      <c r="F119" s="265">
        <v>88.81</v>
      </c>
      <c r="G119" s="424">
        <v>1973.5</v>
      </c>
      <c r="H119" s="265">
        <v>82.0976</v>
      </c>
    </row>
    <row r="120" spans="1:8" s="9" customFormat="1" ht="39" thickBot="1" x14ac:dyDescent="0.25">
      <c r="A120" s="196" t="s">
        <v>320</v>
      </c>
      <c r="B120" s="282" t="s">
        <v>64</v>
      </c>
      <c r="C120" s="84">
        <v>12</v>
      </c>
      <c r="D120" s="321">
        <v>0.77</v>
      </c>
      <c r="E120" s="429">
        <v>1973.5</v>
      </c>
      <c r="F120" s="265">
        <v>16577.400000000001</v>
      </c>
      <c r="G120" s="424">
        <v>1973.5</v>
      </c>
      <c r="H120" s="265">
        <v>16794.484999999997</v>
      </c>
    </row>
    <row r="121" spans="1:8" s="7" customFormat="1" ht="15.75" thickBot="1" x14ac:dyDescent="0.25">
      <c r="A121" s="218" t="s">
        <v>62</v>
      </c>
      <c r="B121" s="219"/>
      <c r="C121" s="220"/>
      <c r="D121" s="406"/>
      <c r="E121" s="429">
        <v>1973.5</v>
      </c>
      <c r="F121" s="265">
        <v>90465.24</v>
      </c>
      <c r="G121" s="265">
        <v>1973.5</v>
      </c>
      <c r="H121" s="265">
        <v>88649.62</v>
      </c>
    </row>
    <row r="122" spans="1:8" ht="18" thickBot="1" x14ac:dyDescent="0.25">
      <c r="A122" s="114" t="s">
        <v>376</v>
      </c>
      <c r="B122" s="263" t="s">
        <v>64</v>
      </c>
      <c r="C122" s="104">
        <v>12</v>
      </c>
      <c r="D122" s="396">
        <v>3.82</v>
      </c>
      <c r="E122" s="425">
        <v>1973.5</v>
      </c>
      <c r="F122" s="426">
        <v>90465.24</v>
      </c>
      <c r="G122" s="426">
        <v>1973.5</v>
      </c>
      <c r="H122" s="426">
        <v>88649.62</v>
      </c>
    </row>
    <row r="123" spans="1:8" s="7" customFormat="1" ht="15.75" thickBot="1" x14ac:dyDescent="0.25">
      <c r="A123" s="221" t="s">
        <v>258</v>
      </c>
      <c r="B123" s="54"/>
      <c r="C123" s="49"/>
      <c r="D123" s="323"/>
      <c r="E123" s="443">
        <v>0</v>
      </c>
      <c r="F123" s="444">
        <v>2037.33</v>
      </c>
      <c r="G123" s="515"/>
      <c r="H123" s="284">
        <v>2072.6999999999998</v>
      </c>
    </row>
    <row r="124" spans="1:8" s="7" customFormat="1" ht="13.5" thickBot="1" x14ac:dyDescent="0.25">
      <c r="A124" s="231" t="s">
        <v>366</v>
      </c>
      <c r="B124" s="232"/>
      <c r="C124" s="232"/>
      <c r="D124" s="327"/>
      <c r="E124" s="429">
        <v>0</v>
      </c>
      <c r="F124" s="265">
        <v>2037.33</v>
      </c>
      <c r="G124" s="265">
        <v>0</v>
      </c>
      <c r="H124" s="265">
        <v>2072.6999999999998</v>
      </c>
    </row>
    <row r="125" spans="1:8" x14ac:dyDescent="0.2">
      <c r="A125" s="233" t="s">
        <v>232</v>
      </c>
      <c r="B125" s="158" t="s">
        <v>3</v>
      </c>
      <c r="C125" s="105">
        <v>1</v>
      </c>
      <c r="D125" s="312">
        <v>714.43</v>
      </c>
      <c r="E125" s="425">
        <v>2</v>
      </c>
      <c r="F125" s="426">
        <v>1428.86</v>
      </c>
      <c r="G125" s="426">
        <v>3</v>
      </c>
      <c r="H125" s="426">
        <v>2072.6999999999998</v>
      </c>
    </row>
    <row r="126" spans="1:8" s="7" customFormat="1" ht="13.5" thickBot="1" x14ac:dyDescent="0.25">
      <c r="A126" s="234" t="s">
        <v>367</v>
      </c>
      <c r="B126" s="158" t="s">
        <v>3</v>
      </c>
      <c r="C126" s="105">
        <v>1</v>
      </c>
      <c r="D126" s="401">
        <v>608.47</v>
      </c>
      <c r="E126" s="425">
        <v>1</v>
      </c>
      <c r="F126" s="426">
        <v>608.47</v>
      </c>
      <c r="G126" s="426">
        <v>0</v>
      </c>
      <c r="H126" s="426">
        <v>0</v>
      </c>
    </row>
    <row r="127" spans="1:8" s="7" customFormat="1" ht="15.75" thickBot="1" x14ac:dyDescent="0.25">
      <c r="A127" s="235" t="s">
        <v>469</v>
      </c>
      <c r="B127" s="63"/>
      <c r="C127" s="51"/>
      <c r="D127" s="328"/>
      <c r="E127" s="23"/>
      <c r="F127" s="265">
        <v>467303.03</v>
      </c>
      <c r="G127" s="537"/>
      <c r="H127" s="265">
        <v>450862.62245000002</v>
      </c>
    </row>
    <row r="128" spans="1:8" s="7" customFormat="1" x14ac:dyDescent="0.2">
      <c r="A128" s="25"/>
      <c r="B128" s="81"/>
      <c r="C128" s="12"/>
      <c r="D128" s="5"/>
      <c r="E128" s="103"/>
      <c r="F128" s="103"/>
      <c r="G128" s="103"/>
      <c r="H128" s="103"/>
    </row>
    <row r="129" spans="1:8" s="21" customFormat="1" x14ac:dyDescent="0.2">
      <c r="A129" s="288" t="s">
        <v>476</v>
      </c>
      <c r="B129" s="289"/>
      <c r="C129" s="55"/>
      <c r="D129" s="5"/>
      <c r="E129" s="447"/>
      <c r="F129" s="447"/>
      <c r="G129" s="447"/>
      <c r="H129" s="447"/>
    </row>
    <row r="130" spans="1:8" s="21" customFormat="1" x14ac:dyDescent="0.2">
      <c r="A130" s="288"/>
      <c r="B130" s="289"/>
      <c r="C130" s="55"/>
      <c r="D130" s="5"/>
      <c r="E130" s="447"/>
      <c r="F130" s="447"/>
      <c r="G130" s="447"/>
      <c r="H130" s="447"/>
    </row>
    <row r="131" spans="1:8" s="21" customFormat="1" x14ac:dyDescent="0.2">
      <c r="A131" s="288" t="s">
        <v>477</v>
      </c>
      <c r="B131" s="289"/>
      <c r="C131" s="55"/>
      <c r="D131" s="5"/>
      <c r="E131" s="447"/>
      <c r="F131" s="447"/>
      <c r="G131" s="447"/>
      <c r="H131" s="447"/>
    </row>
    <row r="132" spans="1:8" s="7" customFormat="1" x14ac:dyDescent="0.2">
      <c r="A132" s="25"/>
      <c r="B132" s="81"/>
      <c r="C132" s="12"/>
      <c r="D132" s="67"/>
      <c r="E132" s="103"/>
      <c r="F132" s="103"/>
      <c r="G132" s="103"/>
      <c r="H132" s="103"/>
    </row>
    <row r="133" spans="1:8" s="7" customFormat="1" x14ac:dyDescent="0.2">
      <c r="A133" s="25"/>
      <c r="B133" s="81"/>
      <c r="C133" s="12"/>
      <c r="D133" s="67"/>
      <c r="E133" s="103"/>
      <c r="F133" s="103"/>
      <c r="G133" s="103"/>
      <c r="H133" s="103"/>
    </row>
    <row r="134" spans="1:8" s="7" customFormat="1" x14ac:dyDescent="0.2">
      <c r="A134" s="25"/>
      <c r="B134" s="81"/>
      <c r="C134" s="12"/>
      <c r="D134" s="67"/>
      <c r="E134" s="103"/>
      <c r="F134" s="103"/>
      <c r="G134" s="103"/>
      <c r="H134" s="103"/>
    </row>
    <row r="135" spans="1:8" x14ac:dyDescent="0.2">
      <c r="A135" s="25"/>
      <c r="B135" s="81"/>
      <c r="C135" s="12"/>
    </row>
    <row r="136" spans="1:8" x14ac:dyDescent="0.2">
      <c r="A136" s="25"/>
      <c r="B136" s="81"/>
      <c r="C136" s="12"/>
    </row>
    <row r="137" spans="1:8" s="7" customFormat="1" x14ac:dyDescent="0.2">
      <c r="A137" s="25"/>
      <c r="B137" s="81"/>
      <c r="C137" s="12"/>
      <c r="D137" s="67"/>
      <c r="E137" s="103"/>
      <c r="F137" s="103"/>
      <c r="G137" s="103"/>
      <c r="H137" s="103"/>
    </row>
    <row r="138" spans="1:8" s="7" customFormat="1" x14ac:dyDescent="0.2">
      <c r="A138" s="25"/>
      <c r="B138" s="81"/>
      <c r="C138" s="12"/>
      <c r="D138" s="67"/>
      <c r="E138" s="103"/>
      <c r="F138" s="103"/>
      <c r="G138" s="103"/>
      <c r="H138" s="103"/>
    </row>
    <row r="139" spans="1:8" s="7" customFormat="1" x14ac:dyDescent="0.2">
      <c r="A139" s="6"/>
      <c r="B139" s="81"/>
      <c r="C139" s="12"/>
      <c r="D139" s="67"/>
      <c r="E139" s="103"/>
      <c r="F139" s="103"/>
      <c r="G139" s="103"/>
      <c r="H139" s="103"/>
    </row>
    <row r="140" spans="1:8" x14ac:dyDescent="0.2">
      <c r="B140" s="81"/>
      <c r="C140" s="12"/>
      <c r="E140" s="102"/>
      <c r="F140" s="102"/>
      <c r="G140" s="102"/>
      <c r="H140" s="102"/>
    </row>
    <row r="141" spans="1:8" s="7" customFormat="1" x14ac:dyDescent="0.2">
      <c r="A141" s="6"/>
      <c r="B141" s="67"/>
      <c r="C141" s="13"/>
      <c r="D141" s="67"/>
      <c r="E141" s="103"/>
      <c r="F141" s="103"/>
      <c r="G141" s="103"/>
      <c r="H141" s="103"/>
    </row>
    <row r="142" spans="1:8" s="7" customFormat="1" x14ac:dyDescent="0.2">
      <c r="A142" s="6"/>
      <c r="B142" s="67"/>
      <c r="C142" s="13"/>
      <c r="D142" s="67"/>
      <c r="E142" s="103"/>
      <c r="F142" s="103"/>
      <c r="G142" s="103"/>
      <c r="H142" s="103"/>
    </row>
    <row r="143" spans="1:8" s="7" customFormat="1" x14ac:dyDescent="0.2">
      <c r="A143" s="6"/>
      <c r="B143" s="67"/>
      <c r="C143" s="13"/>
      <c r="D143" s="67"/>
      <c r="E143" s="103"/>
      <c r="F143" s="103"/>
      <c r="G143" s="103"/>
      <c r="H143" s="103"/>
    </row>
    <row r="144" spans="1:8" s="7" customFormat="1" x14ac:dyDescent="0.2">
      <c r="A144" s="6"/>
      <c r="B144" s="67"/>
      <c r="C144" s="13"/>
      <c r="D144" s="67"/>
      <c r="E144" s="103"/>
      <c r="F144" s="103"/>
      <c r="G144" s="103"/>
      <c r="H144" s="103"/>
    </row>
    <row r="145" spans="1:8" s="7" customFormat="1" x14ac:dyDescent="0.2">
      <c r="A145" s="6"/>
      <c r="B145" s="67"/>
      <c r="C145" s="13"/>
      <c r="D145" s="67"/>
      <c r="E145" s="103"/>
      <c r="F145" s="103"/>
      <c r="G145" s="103"/>
      <c r="H145" s="103"/>
    </row>
    <row r="152" spans="1:8" x14ac:dyDescent="0.2">
      <c r="A152" s="1"/>
      <c r="B152" s="1"/>
      <c r="C152" s="1"/>
      <c r="D152" s="103"/>
    </row>
    <row r="153" spans="1:8" x14ac:dyDescent="0.2">
      <c r="A153" s="1"/>
      <c r="B153" s="1"/>
      <c r="C153" s="1"/>
      <c r="D153" s="103"/>
    </row>
    <row r="154" spans="1:8" x14ac:dyDescent="0.2">
      <c r="A154" s="1"/>
      <c r="B154" s="1"/>
      <c r="C154" s="1"/>
      <c r="D154" s="103"/>
    </row>
    <row r="155" spans="1:8" x14ac:dyDescent="0.2">
      <c r="A155" s="1"/>
      <c r="B155" s="1"/>
      <c r="C155" s="1"/>
      <c r="D155" s="103"/>
    </row>
    <row r="156" spans="1:8" x14ac:dyDescent="0.2">
      <c r="A156" s="1"/>
      <c r="B156" s="1"/>
      <c r="C156" s="1"/>
      <c r="D156" s="103"/>
    </row>
    <row r="157" spans="1:8" x14ac:dyDescent="0.2">
      <c r="A157" s="1"/>
      <c r="B157" s="1"/>
      <c r="C157" s="1"/>
      <c r="D157" s="103"/>
    </row>
    <row r="158" spans="1:8" x14ac:dyDescent="0.2">
      <c r="A158" s="1"/>
      <c r="B158" s="1"/>
      <c r="C158" s="1"/>
      <c r="D158" s="103"/>
    </row>
    <row r="159" spans="1:8" x14ac:dyDescent="0.2">
      <c r="A159" s="1"/>
      <c r="B159" s="1"/>
      <c r="C159" s="1"/>
      <c r="D159" s="103"/>
    </row>
    <row r="160" spans="1:8" x14ac:dyDescent="0.2">
      <c r="A160" s="1"/>
      <c r="B160" s="1"/>
      <c r="C160" s="1"/>
      <c r="D160" s="103"/>
    </row>
    <row r="161" spans="1:4" x14ac:dyDescent="0.2">
      <c r="A161" s="1"/>
      <c r="B161" s="1"/>
      <c r="C161" s="1"/>
      <c r="D161" s="103"/>
    </row>
    <row r="162" spans="1:4" x14ac:dyDescent="0.2">
      <c r="A162" s="1"/>
      <c r="B162" s="1"/>
      <c r="C162" s="1"/>
      <c r="D162" s="103"/>
    </row>
    <row r="163" spans="1:4" x14ac:dyDescent="0.2">
      <c r="A163" s="1"/>
      <c r="B163" s="1"/>
      <c r="C163" s="1"/>
      <c r="D163" s="103"/>
    </row>
    <row r="164" spans="1:4" x14ac:dyDescent="0.2">
      <c r="A164" s="1"/>
      <c r="B164" s="1"/>
      <c r="C164" s="1"/>
      <c r="D164" s="103"/>
    </row>
    <row r="165" spans="1:4" x14ac:dyDescent="0.2">
      <c r="A165" s="1"/>
      <c r="B165" s="1"/>
      <c r="C165" s="1"/>
      <c r="D165" s="103"/>
    </row>
    <row r="166" spans="1:4" x14ac:dyDescent="0.2">
      <c r="A166" s="1"/>
      <c r="B166" s="1"/>
      <c r="C166" s="1"/>
      <c r="D166" s="103"/>
    </row>
    <row r="172" spans="1:4" x14ac:dyDescent="0.2">
      <c r="A172" s="1"/>
      <c r="B172" s="1"/>
      <c r="C172" s="1"/>
      <c r="D172" s="66"/>
    </row>
    <row r="173" spans="1:4" x14ac:dyDescent="0.2">
      <c r="A173" s="1"/>
      <c r="B173" s="1"/>
      <c r="C173" s="1"/>
      <c r="D173" s="66"/>
    </row>
  </sheetData>
  <mergeCells count="9">
    <mergeCell ref="A114:D114"/>
    <mergeCell ref="E22:F22"/>
    <mergeCell ref="A1:D1"/>
    <mergeCell ref="G2:H2"/>
    <mergeCell ref="E20:H20"/>
    <mergeCell ref="E21:H21"/>
    <mergeCell ref="C20:C22"/>
    <mergeCell ref="A24:D24"/>
    <mergeCell ref="A54:D54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6"/>
  <sheetViews>
    <sheetView showZeros="0" topLeftCell="A16" workbookViewId="0">
      <selection activeCell="E30" sqref="E30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135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116041.29624745605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459123.59999999992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459123.59999999992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459123.59999999992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603532.33155666664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-28367.435309210676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64779.246247456118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453991.69999999995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453991.69999999995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453991.69999999995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518770.94624745607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603532.33155666664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-84761.385309210571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95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135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253876.64999999997</v>
      </c>
      <c r="G24" s="388"/>
      <c r="H24" s="387">
        <v>211044.16416999997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2013.7</v>
      </c>
      <c r="F25" s="265">
        <v>5258.32</v>
      </c>
      <c r="G25" s="238">
        <v>2053.6999999999998</v>
      </c>
      <c r="H25" s="238">
        <v>22416.254670000002</v>
      </c>
    </row>
    <row r="26" spans="1:8" s="7" customFormat="1" ht="43.5" customHeight="1" x14ac:dyDescent="0.2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2013.7</v>
      </c>
      <c r="F26" s="426">
        <v>18.32</v>
      </c>
      <c r="G26" s="426">
        <v>2013.7</v>
      </c>
      <c r="H26" s="426">
        <v>18.324670000000001</v>
      </c>
    </row>
    <row r="27" spans="1:8" s="7" customFormat="1" ht="18.75" customHeight="1" x14ac:dyDescent="0.2">
      <c r="A27" s="133" t="s">
        <v>221</v>
      </c>
      <c r="B27" s="45" t="s">
        <v>4</v>
      </c>
      <c r="C27" s="241" t="s">
        <v>66</v>
      </c>
      <c r="D27" s="292"/>
      <c r="E27" s="427"/>
      <c r="F27" s="426">
        <v>5240</v>
      </c>
      <c r="G27" s="428">
        <v>40</v>
      </c>
      <c r="H27" s="428">
        <v>22397.93</v>
      </c>
    </row>
    <row r="28" spans="1:8" s="7" customFormat="1" ht="13.5" thickBot="1" x14ac:dyDescent="0.25">
      <c r="A28" s="242" t="s">
        <v>218</v>
      </c>
      <c r="B28" s="40" t="s">
        <v>207</v>
      </c>
      <c r="C28" s="241"/>
      <c r="D28" s="392" t="s">
        <v>478</v>
      </c>
      <c r="E28" s="425">
        <v>40</v>
      </c>
      <c r="F28" s="426">
        <v>5240</v>
      </c>
      <c r="G28" s="426">
        <v>40</v>
      </c>
      <c r="H28" s="426">
        <v>22397.93</v>
      </c>
    </row>
    <row r="29" spans="1:8" s="9" customFormat="1" ht="13.5" thickBot="1" x14ac:dyDescent="0.25">
      <c r="A29" s="243" t="s">
        <v>29</v>
      </c>
      <c r="B29" s="244"/>
      <c r="C29" s="244"/>
      <c r="D29" s="290"/>
      <c r="E29" s="429">
        <v>418.8</v>
      </c>
      <c r="F29" s="238">
        <v>1540.0500000000002</v>
      </c>
      <c r="G29" s="238">
        <v>418.8</v>
      </c>
      <c r="H29" s="238">
        <v>1060.4016000000001</v>
      </c>
    </row>
    <row r="30" spans="1:8" s="17" customFormat="1" ht="56.25" x14ac:dyDescent="0.2">
      <c r="A30" s="26" t="s">
        <v>30</v>
      </c>
      <c r="B30" s="38" t="s">
        <v>4</v>
      </c>
      <c r="C30" s="245">
        <v>12</v>
      </c>
      <c r="D30" s="294">
        <v>0.21199999999999999</v>
      </c>
      <c r="E30" s="425">
        <v>418.8</v>
      </c>
      <c r="F30" s="426">
        <v>1065.43</v>
      </c>
      <c r="G30" s="426">
        <v>418.8</v>
      </c>
      <c r="H30" s="426">
        <v>1060.4016000000001</v>
      </c>
    </row>
    <row r="31" spans="1:8" s="7" customFormat="1" ht="13.5" thickBot="1" x14ac:dyDescent="0.25">
      <c r="A31" s="246" t="s">
        <v>292</v>
      </c>
      <c r="B31" s="181"/>
      <c r="C31" s="195" t="s">
        <v>66</v>
      </c>
      <c r="D31" s="292"/>
      <c r="E31" s="425">
        <v>0</v>
      </c>
      <c r="F31" s="426">
        <v>474.62</v>
      </c>
      <c r="G31" s="428">
        <v>0</v>
      </c>
      <c r="H31" s="428">
        <v>0</v>
      </c>
    </row>
    <row r="32" spans="1:8" s="9" customFormat="1" ht="26.25" thickBot="1" x14ac:dyDescent="0.25">
      <c r="A32" s="44" t="s">
        <v>31</v>
      </c>
      <c r="B32" s="31"/>
      <c r="C32" s="43"/>
      <c r="D32" s="290"/>
      <c r="E32" s="429">
        <v>2013.7</v>
      </c>
      <c r="F32" s="238">
        <v>18.32</v>
      </c>
      <c r="G32" s="238">
        <v>2013.7</v>
      </c>
      <c r="H32" s="238">
        <v>0</v>
      </c>
    </row>
    <row r="33" spans="1:8" s="9" customFormat="1" ht="26.25" thickBot="1" x14ac:dyDescent="0.25">
      <c r="A33" s="140" t="s">
        <v>34</v>
      </c>
      <c r="B33" s="141"/>
      <c r="C33" s="142"/>
      <c r="D33" s="296"/>
      <c r="E33" s="429">
        <v>2013.7</v>
      </c>
      <c r="F33" s="238">
        <v>320.18</v>
      </c>
      <c r="G33" s="238">
        <v>2013.7</v>
      </c>
      <c r="H33" s="238">
        <v>0</v>
      </c>
    </row>
    <row r="34" spans="1:8" s="9" customFormat="1" ht="26.25" thickBot="1" x14ac:dyDescent="0.25">
      <c r="A34" s="44" t="s">
        <v>36</v>
      </c>
      <c r="B34" s="373"/>
      <c r="C34" s="374"/>
      <c r="D34" s="375"/>
      <c r="E34" s="430">
        <v>528</v>
      </c>
      <c r="F34" s="431">
        <v>69001</v>
      </c>
      <c r="G34" s="239"/>
      <c r="H34" s="265">
        <v>912.38400000000001</v>
      </c>
    </row>
    <row r="35" spans="1:8" s="7" customFormat="1" ht="24" x14ac:dyDescent="0.2">
      <c r="A35" s="143" t="s">
        <v>14</v>
      </c>
      <c r="B35" s="120" t="s">
        <v>4</v>
      </c>
      <c r="C35" s="379">
        <v>2</v>
      </c>
      <c r="D35" s="380">
        <v>0.77</v>
      </c>
      <c r="E35" s="425">
        <v>528</v>
      </c>
      <c r="F35" s="426">
        <v>813.12</v>
      </c>
      <c r="G35" s="426">
        <f>E35</f>
        <v>528</v>
      </c>
      <c r="H35" s="426">
        <v>813.12</v>
      </c>
    </row>
    <row r="36" spans="1:8" s="7" customFormat="1" ht="24" x14ac:dyDescent="0.2">
      <c r="A36" s="183" t="s">
        <v>268</v>
      </c>
      <c r="B36" s="14" t="s">
        <v>4</v>
      </c>
      <c r="C36" s="138">
        <v>4</v>
      </c>
      <c r="D36" s="381">
        <v>9.4E-2</v>
      </c>
      <c r="E36" s="425">
        <v>528</v>
      </c>
      <c r="F36" s="426">
        <v>198.53</v>
      </c>
      <c r="G36" s="426">
        <f>E36</f>
        <v>528</v>
      </c>
      <c r="H36" s="426">
        <v>99.263999999999996</v>
      </c>
    </row>
    <row r="37" spans="1:8" s="7" customFormat="1" ht="21" customHeight="1" x14ac:dyDescent="0.2">
      <c r="A37" s="370" t="s">
        <v>33</v>
      </c>
      <c r="B37" s="14" t="s">
        <v>4</v>
      </c>
      <c r="C37" s="230" t="s">
        <v>67</v>
      </c>
      <c r="D37" s="305"/>
      <c r="E37" s="450"/>
      <c r="F37" s="433">
        <v>67989.350000000006</v>
      </c>
      <c r="G37" s="434"/>
      <c r="H37" s="276">
        <v>0</v>
      </c>
    </row>
    <row r="38" spans="1:8" s="7" customFormat="1" ht="13.5" thickBot="1" x14ac:dyDescent="0.25">
      <c r="A38" s="372" t="s">
        <v>269</v>
      </c>
      <c r="B38" s="36"/>
      <c r="C38" s="27"/>
      <c r="D38" s="305"/>
      <c r="E38" s="450"/>
      <c r="F38" s="435">
        <v>67989.350000000006</v>
      </c>
      <c r="G38" s="125"/>
      <c r="H38" s="276">
        <v>0</v>
      </c>
    </row>
    <row r="39" spans="1:8" s="9" customFormat="1" ht="26.25" thickBot="1" x14ac:dyDescent="0.25">
      <c r="A39" s="140" t="s">
        <v>37</v>
      </c>
      <c r="B39" s="376"/>
      <c r="C39" s="377"/>
      <c r="D39" s="378"/>
      <c r="E39" s="429">
        <v>208.5</v>
      </c>
      <c r="F39" s="265">
        <v>108.42</v>
      </c>
      <c r="G39" s="265">
        <v>208.5</v>
      </c>
      <c r="H39" s="265">
        <v>108.42</v>
      </c>
    </row>
    <row r="40" spans="1:8" s="17" customFormat="1" ht="48.75" thickBot="1" x14ac:dyDescent="0.25">
      <c r="A40" s="251" t="s">
        <v>38</v>
      </c>
      <c r="B40" s="135" t="s">
        <v>4</v>
      </c>
      <c r="C40" s="138">
        <v>1</v>
      </c>
      <c r="D40" s="395">
        <v>0.52</v>
      </c>
      <c r="E40" s="425">
        <v>208.5</v>
      </c>
      <c r="F40" s="426">
        <v>108.42</v>
      </c>
      <c r="G40" s="426">
        <v>208.5</v>
      </c>
      <c r="H40" s="426">
        <v>108.42</v>
      </c>
    </row>
    <row r="41" spans="1:8" s="9" customFormat="1" ht="26.25" thickBot="1" x14ac:dyDescent="0.25">
      <c r="A41" s="148" t="s">
        <v>39</v>
      </c>
      <c r="B41" s="141"/>
      <c r="C41" s="142"/>
      <c r="D41" s="296"/>
      <c r="E41" s="429">
        <v>2013.7</v>
      </c>
      <c r="F41" s="265">
        <v>26191.039999999997</v>
      </c>
      <c r="G41" s="265">
        <v>2022.2</v>
      </c>
      <c r="H41" s="265">
        <v>1486.6847</v>
      </c>
    </row>
    <row r="42" spans="1:8" s="7" customFormat="1" ht="67.5" x14ac:dyDescent="0.2">
      <c r="A42" s="26" t="s">
        <v>40</v>
      </c>
      <c r="B42" s="253" t="s">
        <v>64</v>
      </c>
      <c r="C42" s="27" t="s">
        <v>68</v>
      </c>
      <c r="D42" s="395">
        <v>3.1E-2</v>
      </c>
      <c r="E42" s="425">
        <v>2013.7</v>
      </c>
      <c r="F42" s="426">
        <v>62.42</v>
      </c>
      <c r="G42" s="426">
        <v>2013.7</v>
      </c>
      <c r="H42" s="426">
        <v>62.424700000000001</v>
      </c>
    </row>
    <row r="43" spans="1:8" s="7" customFormat="1" ht="18.75" customHeight="1" x14ac:dyDescent="0.2">
      <c r="A43" s="153" t="s">
        <v>33</v>
      </c>
      <c r="B43" s="91"/>
      <c r="C43" s="27" t="s">
        <v>67</v>
      </c>
      <c r="D43" s="394"/>
      <c r="E43" s="425">
        <v>0</v>
      </c>
      <c r="F43" s="428">
        <v>26128.62</v>
      </c>
      <c r="G43" s="428">
        <v>8.5</v>
      </c>
      <c r="H43" s="428">
        <v>1424.26</v>
      </c>
    </row>
    <row r="44" spans="1:8" s="7" customFormat="1" x14ac:dyDescent="0.2">
      <c r="A44" s="156" t="s">
        <v>294</v>
      </c>
      <c r="B44" s="135" t="s">
        <v>3</v>
      </c>
      <c r="C44" s="255">
        <v>1</v>
      </c>
      <c r="D44" s="392" t="s">
        <v>478</v>
      </c>
      <c r="E44" s="425">
        <v>3</v>
      </c>
      <c r="F44" s="426">
        <v>26128.62</v>
      </c>
      <c r="G44" s="426">
        <v>0</v>
      </c>
      <c r="H44" s="426">
        <v>0</v>
      </c>
    </row>
    <row r="45" spans="1:8" s="7" customFormat="1" ht="13.5" thickBot="1" x14ac:dyDescent="0.25">
      <c r="A45" s="155" t="s">
        <v>238</v>
      </c>
      <c r="B45" s="135" t="s">
        <v>4</v>
      </c>
      <c r="C45" s="255">
        <v>1</v>
      </c>
      <c r="D45" s="392">
        <v>167.56</v>
      </c>
      <c r="E45" s="425">
        <v>0</v>
      </c>
      <c r="F45" s="426">
        <v>0</v>
      </c>
      <c r="G45" s="426">
        <v>8.5</v>
      </c>
      <c r="H45" s="426">
        <v>1424.26</v>
      </c>
    </row>
    <row r="46" spans="1:8" s="9" customFormat="1" ht="26.25" thickBot="1" x14ac:dyDescent="0.25">
      <c r="A46" s="148" t="s">
        <v>41</v>
      </c>
      <c r="B46" s="141"/>
      <c r="C46" s="142"/>
      <c r="D46" s="296"/>
      <c r="E46" s="429">
        <v>2013.7</v>
      </c>
      <c r="F46" s="265">
        <v>320.18</v>
      </c>
      <c r="G46" s="265">
        <v>0</v>
      </c>
      <c r="H46" s="265">
        <v>0</v>
      </c>
    </row>
    <row r="47" spans="1:8" s="9" customFormat="1" ht="26.25" thickBot="1" x14ac:dyDescent="0.25">
      <c r="A47" s="151" t="s">
        <v>43</v>
      </c>
      <c r="B47" s="152"/>
      <c r="C47" s="258"/>
      <c r="D47" s="397"/>
      <c r="E47" s="429">
        <v>2013.7</v>
      </c>
      <c r="F47" s="265">
        <v>147991.28999999998</v>
      </c>
      <c r="G47" s="265"/>
      <c r="H47" s="265">
        <v>183097.67319999999</v>
      </c>
    </row>
    <row r="48" spans="1:8" s="7" customFormat="1" ht="16.5" x14ac:dyDescent="0.2">
      <c r="A48" s="106" t="s">
        <v>44</v>
      </c>
      <c r="B48" s="38" t="s">
        <v>64</v>
      </c>
      <c r="C48" s="245"/>
      <c r="D48" s="395">
        <v>3.6000000000000004E-2</v>
      </c>
      <c r="E48" s="425">
        <v>2013.7</v>
      </c>
      <c r="F48" s="426">
        <v>72.489999999999995</v>
      </c>
      <c r="G48" s="426">
        <v>2013.7</v>
      </c>
      <c r="H48" s="426">
        <v>72.493200000000002</v>
      </c>
    </row>
    <row r="49" spans="1:8" s="7" customFormat="1" x14ac:dyDescent="0.2">
      <c r="A49" s="153" t="s">
        <v>330</v>
      </c>
      <c r="B49" s="92"/>
      <c r="C49" s="254"/>
      <c r="D49" s="395"/>
      <c r="E49" s="425">
        <v>0</v>
      </c>
      <c r="F49" s="276">
        <v>147918.79999999999</v>
      </c>
      <c r="G49" s="276"/>
      <c r="H49" s="276">
        <v>183025.18</v>
      </c>
    </row>
    <row r="50" spans="1:8" s="7" customFormat="1" ht="36.75" thickBot="1" x14ac:dyDescent="0.25">
      <c r="A50" s="154" t="s">
        <v>448</v>
      </c>
      <c r="B50" s="147" t="s">
        <v>3</v>
      </c>
      <c r="C50" s="230">
        <v>1</v>
      </c>
      <c r="D50" s="392">
        <v>73959.399999999994</v>
      </c>
      <c r="E50" s="425">
        <v>2</v>
      </c>
      <c r="F50" s="426">
        <v>147918.79999999999</v>
      </c>
      <c r="G50" s="426">
        <v>2</v>
      </c>
      <c r="H50" s="426">
        <v>183025.18</v>
      </c>
    </row>
    <row r="51" spans="1:8" s="9" customFormat="1" ht="39" thickBot="1" x14ac:dyDescent="0.25">
      <c r="A51" s="44" t="s">
        <v>45</v>
      </c>
      <c r="B51" s="31"/>
      <c r="C51" s="259"/>
      <c r="D51" s="299"/>
      <c r="E51" s="429">
        <v>21</v>
      </c>
      <c r="F51" s="265">
        <v>3127.85</v>
      </c>
      <c r="G51" s="265"/>
      <c r="H51" s="265">
        <v>1962.346</v>
      </c>
    </row>
    <row r="52" spans="1:8" s="7" customFormat="1" ht="56.25" x14ac:dyDescent="0.2">
      <c r="A52" s="159" t="s">
        <v>46</v>
      </c>
      <c r="B52" s="38" t="s">
        <v>162</v>
      </c>
      <c r="C52" s="42" t="s">
        <v>68</v>
      </c>
      <c r="D52" s="395">
        <v>4.5860000000000003</v>
      </c>
      <c r="E52" s="425">
        <v>21</v>
      </c>
      <c r="F52" s="426">
        <v>192.61</v>
      </c>
      <c r="G52" s="426">
        <v>21</v>
      </c>
      <c r="H52" s="426">
        <v>96.306000000000012</v>
      </c>
    </row>
    <row r="53" spans="1:8" s="7" customFormat="1" x14ac:dyDescent="0.2">
      <c r="A53" s="160" t="s">
        <v>47</v>
      </c>
      <c r="B53" s="14"/>
      <c r="C53" s="30"/>
      <c r="D53" s="394"/>
      <c r="E53" s="425">
        <v>0</v>
      </c>
      <c r="F53" s="436">
        <v>2935.24</v>
      </c>
      <c r="G53" s="125"/>
      <c r="H53" s="276">
        <v>1866.04</v>
      </c>
    </row>
    <row r="54" spans="1:8" s="7" customFormat="1" x14ac:dyDescent="0.2">
      <c r="A54" s="262" t="s">
        <v>217</v>
      </c>
      <c r="B54" s="263" t="s">
        <v>220</v>
      </c>
      <c r="C54" s="203"/>
      <c r="D54" s="301"/>
      <c r="E54" s="425">
        <v>0</v>
      </c>
      <c r="F54" s="436">
        <v>2935.24</v>
      </c>
      <c r="G54" s="426">
        <v>0</v>
      </c>
      <c r="H54" s="276">
        <v>1866.04</v>
      </c>
    </row>
    <row r="55" spans="1:8" s="7" customFormat="1" x14ac:dyDescent="0.2">
      <c r="A55" s="65" t="s">
        <v>343</v>
      </c>
      <c r="B55" s="46" t="s">
        <v>3</v>
      </c>
      <c r="C55" s="30"/>
      <c r="D55" s="295">
        <v>474.62</v>
      </c>
      <c r="E55" s="425">
        <v>0</v>
      </c>
      <c r="F55" s="426">
        <v>0</v>
      </c>
      <c r="G55" s="426">
        <v>1</v>
      </c>
      <c r="H55" s="426">
        <v>474.62</v>
      </c>
    </row>
    <row r="56" spans="1:8" s="7" customFormat="1" x14ac:dyDescent="0.2">
      <c r="A56" s="65" t="s">
        <v>273</v>
      </c>
      <c r="B56" s="46" t="s">
        <v>162</v>
      </c>
      <c r="C56" s="30"/>
      <c r="D56" s="295">
        <v>225.89</v>
      </c>
      <c r="E56" s="425">
        <v>0</v>
      </c>
      <c r="F56" s="426">
        <v>0</v>
      </c>
      <c r="G56" s="426">
        <v>4</v>
      </c>
      <c r="H56" s="426">
        <v>903.56</v>
      </c>
    </row>
    <row r="57" spans="1:8" s="7" customFormat="1" ht="13.5" thickBot="1" x14ac:dyDescent="0.25">
      <c r="A57" s="117" t="s">
        <v>433</v>
      </c>
      <c r="B57" s="46" t="s">
        <v>3</v>
      </c>
      <c r="C57" s="30"/>
      <c r="D57" s="295">
        <v>162.62</v>
      </c>
      <c r="E57" s="425">
        <v>0</v>
      </c>
      <c r="F57" s="426">
        <v>0</v>
      </c>
      <c r="G57" s="426">
        <v>3</v>
      </c>
      <c r="H57" s="426">
        <v>487.86</v>
      </c>
    </row>
    <row r="58" spans="1:8" s="9" customFormat="1" ht="26.25" customHeight="1" thickBot="1" x14ac:dyDescent="0.25">
      <c r="A58" s="569" t="s">
        <v>48</v>
      </c>
      <c r="B58" s="570"/>
      <c r="C58" s="570"/>
      <c r="D58" s="571"/>
      <c r="E58" s="429">
        <v>0</v>
      </c>
      <c r="F58" s="265">
        <v>93963.72</v>
      </c>
      <c r="G58" s="239"/>
      <c r="H58" s="265">
        <v>162803.33799999999</v>
      </c>
    </row>
    <row r="59" spans="1:8" s="9" customFormat="1" ht="26.25" thickBot="1" x14ac:dyDescent="0.25">
      <c r="A59" s="148" t="s">
        <v>225</v>
      </c>
      <c r="B59" s="141"/>
      <c r="C59" s="142"/>
      <c r="D59" s="296"/>
      <c r="E59" s="429">
        <v>0</v>
      </c>
      <c r="F59" s="265">
        <v>4273.26</v>
      </c>
      <c r="G59" s="265"/>
      <c r="H59" s="265">
        <v>1748.8700000000003</v>
      </c>
    </row>
    <row r="60" spans="1:8" s="7" customFormat="1" ht="15" customHeight="1" x14ac:dyDescent="0.2">
      <c r="A60" s="154" t="s">
        <v>226</v>
      </c>
      <c r="B60" s="158" t="s">
        <v>452</v>
      </c>
      <c r="C60" s="105">
        <v>3</v>
      </c>
      <c r="D60" s="392">
        <v>37.21</v>
      </c>
      <c r="E60" s="425">
        <v>30</v>
      </c>
      <c r="F60" s="426">
        <v>3348.45</v>
      </c>
      <c r="G60" s="426">
        <v>77</v>
      </c>
      <c r="H60" s="426">
        <v>2270.7200000000003</v>
      </c>
    </row>
    <row r="61" spans="1:8" s="7" customFormat="1" x14ac:dyDescent="0.2">
      <c r="A61" s="166" t="s">
        <v>47</v>
      </c>
      <c r="B61" s="158"/>
      <c r="C61" s="167"/>
      <c r="D61" s="394"/>
      <c r="E61" s="425">
        <v>0</v>
      </c>
      <c r="F61" s="426">
        <v>924.81</v>
      </c>
      <c r="G61" s="428">
        <v>0</v>
      </c>
      <c r="H61" s="428">
        <v>-521.85</v>
      </c>
    </row>
    <row r="62" spans="1:8" s="7" customFormat="1" x14ac:dyDescent="0.2">
      <c r="A62" s="156" t="s">
        <v>50</v>
      </c>
      <c r="B62" s="158" t="s">
        <v>293</v>
      </c>
      <c r="C62" s="266">
        <v>1</v>
      </c>
      <c r="D62" s="392">
        <v>61.65</v>
      </c>
      <c r="E62" s="425">
        <v>15</v>
      </c>
      <c r="F62" s="426">
        <v>924.81</v>
      </c>
      <c r="G62" s="426">
        <v>0</v>
      </c>
      <c r="H62" s="426">
        <v>0</v>
      </c>
    </row>
    <row r="63" spans="1:8" s="7" customFormat="1" ht="14.25" customHeight="1" thickBot="1" x14ac:dyDescent="0.25">
      <c r="A63" s="156" t="s">
        <v>455</v>
      </c>
      <c r="B63" s="158" t="s">
        <v>304</v>
      </c>
      <c r="C63" s="267" t="s">
        <v>69</v>
      </c>
      <c r="D63" s="292"/>
      <c r="E63" s="437">
        <v>0</v>
      </c>
      <c r="F63" s="438">
        <v>0</v>
      </c>
      <c r="G63" s="438">
        <v>0</v>
      </c>
      <c r="H63" s="438">
        <v>-521.85</v>
      </c>
    </row>
    <row r="64" spans="1:8" s="9" customFormat="1" ht="39" thickBot="1" x14ac:dyDescent="0.25">
      <c r="A64" s="44" t="s">
        <v>51</v>
      </c>
      <c r="B64" s="32"/>
      <c r="C64" s="52"/>
      <c r="D64" s="303"/>
      <c r="E64" s="429">
        <v>0</v>
      </c>
      <c r="F64" s="268">
        <v>36898.699999999997</v>
      </c>
      <c r="G64" s="269"/>
      <c r="H64" s="268">
        <v>99812.4</v>
      </c>
    </row>
    <row r="65" spans="1:8" s="7" customFormat="1" ht="33.75" x14ac:dyDescent="0.2">
      <c r="A65" s="168" t="s">
        <v>52</v>
      </c>
      <c r="B65" s="38"/>
      <c r="C65" s="33"/>
      <c r="D65" s="292"/>
      <c r="E65" s="439"/>
      <c r="F65" s="436">
        <v>5928.6099999999988</v>
      </c>
      <c r="G65" s="477"/>
      <c r="H65" s="436">
        <v>3422.6880000000001</v>
      </c>
    </row>
    <row r="66" spans="1:8" s="7" customFormat="1" x14ac:dyDescent="0.2">
      <c r="A66" s="71" t="s">
        <v>15</v>
      </c>
      <c r="B66" s="14" t="s">
        <v>4</v>
      </c>
      <c r="C66" s="163">
        <v>1</v>
      </c>
      <c r="D66" s="304">
        <v>1.24</v>
      </c>
      <c r="E66" s="425">
        <v>2013.7</v>
      </c>
      <c r="F66" s="426">
        <v>2496.9899999999998</v>
      </c>
      <c r="G66" s="426">
        <v>0</v>
      </c>
      <c r="H66" s="426">
        <v>0</v>
      </c>
    </row>
    <row r="67" spans="1:8" s="18" customFormat="1" x14ac:dyDescent="0.2">
      <c r="A67" s="72" t="s">
        <v>16</v>
      </c>
      <c r="B67" s="59" t="s">
        <v>4</v>
      </c>
      <c r="C67" s="105">
        <v>12</v>
      </c>
      <c r="D67" s="304">
        <v>0.51</v>
      </c>
      <c r="E67" s="425">
        <v>418.8</v>
      </c>
      <c r="F67" s="426">
        <v>2563.06</v>
      </c>
      <c r="G67" s="426">
        <v>418.8</v>
      </c>
      <c r="H67" s="426">
        <v>2558.8680000000004</v>
      </c>
    </row>
    <row r="68" spans="1:8" s="18" customFormat="1" x14ac:dyDescent="0.2">
      <c r="A68" s="73" t="s">
        <v>17</v>
      </c>
      <c r="B68" s="59" t="s">
        <v>18</v>
      </c>
      <c r="C68" s="105">
        <v>12</v>
      </c>
      <c r="D68" s="304">
        <v>72.38</v>
      </c>
      <c r="E68" s="425">
        <v>1</v>
      </c>
      <c r="F68" s="426">
        <v>868.56</v>
      </c>
      <c r="G68" s="426">
        <v>1</v>
      </c>
      <c r="H68" s="426">
        <v>863.81999999999994</v>
      </c>
    </row>
    <row r="69" spans="1:8" s="7" customFormat="1" x14ac:dyDescent="0.2">
      <c r="A69" s="270" t="s">
        <v>47</v>
      </c>
      <c r="B69" s="271"/>
      <c r="C69" s="272"/>
      <c r="D69" s="292"/>
      <c r="E69" s="425">
        <v>0</v>
      </c>
      <c r="F69" s="436">
        <v>18476.330000000002</v>
      </c>
      <c r="G69" s="273"/>
      <c r="H69" s="274">
        <v>59733.422000000006</v>
      </c>
    </row>
    <row r="70" spans="1:8" s="7" customFormat="1" x14ac:dyDescent="0.2">
      <c r="A70" s="177" t="s">
        <v>364</v>
      </c>
      <c r="B70" s="158" t="s">
        <v>3</v>
      </c>
      <c r="C70" s="182">
        <v>1</v>
      </c>
      <c r="D70" s="400">
        <v>588.76</v>
      </c>
      <c r="E70" s="425">
        <v>0</v>
      </c>
      <c r="F70" s="426">
        <v>0</v>
      </c>
      <c r="G70" s="426">
        <v>4</v>
      </c>
      <c r="H70" s="426">
        <v>1972</v>
      </c>
    </row>
    <row r="71" spans="1:8" s="7" customFormat="1" x14ac:dyDescent="0.2">
      <c r="A71" s="178" t="s">
        <v>240</v>
      </c>
      <c r="B71" s="57"/>
      <c r="C71" s="34"/>
      <c r="D71" s="402">
        <v>0.28000000000000003</v>
      </c>
      <c r="E71" s="441">
        <v>2013.7</v>
      </c>
      <c r="F71" s="436">
        <v>18476.330000000002</v>
      </c>
      <c r="G71" s="125"/>
      <c r="H71" s="276">
        <v>57761.422000000006</v>
      </c>
    </row>
    <row r="72" spans="1:8" s="7" customFormat="1" x14ac:dyDescent="0.2">
      <c r="A72" s="343" t="s">
        <v>276</v>
      </c>
      <c r="B72" s="46" t="s">
        <v>174</v>
      </c>
      <c r="C72" s="27">
        <v>1</v>
      </c>
      <c r="D72" s="305">
        <v>1045.5</v>
      </c>
      <c r="E72" s="425">
        <v>0</v>
      </c>
      <c r="F72" s="426">
        <v>0</v>
      </c>
      <c r="G72" s="426">
        <v>6.4</v>
      </c>
      <c r="H72" s="426">
        <v>6691.2000000000007</v>
      </c>
    </row>
    <row r="73" spans="1:8" s="7" customFormat="1" x14ac:dyDescent="0.2">
      <c r="A73" s="331" t="s">
        <v>278</v>
      </c>
      <c r="B73" s="46" t="s">
        <v>174</v>
      </c>
      <c r="C73" s="27">
        <v>1</v>
      </c>
      <c r="D73" s="305">
        <v>1676.1</v>
      </c>
      <c r="E73" s="425">
        <v>0</v>
      </c>
      <c r="F73" s="426">
        <v>0</v>
      </c>
      <c r="G73" s="426">
        <v>0.6</v>
      </c>
      <c r="H73" s="426">
        <v>1005.6599999999999</v>
      </c>
    </row>
    <row r="74" spans="1:8" s="7" customFormat="1" x14ac:dyDescent="0.2">
      <c r="A74" s="351" t="s">
        <v>255</v>
      </c>
      <c r="B74" s="62" t="s">
        <v>3</v>
      </c>
      <c r="C74" s="27">
        <v>1</v>
      </c>
      <c r="D74" s="306">
        <v>1509.82</v>
      </c>
      <c r="E74" s="425">
        <v>0</v>
      </c>
      <c r="F74" s="426">
        <v>0</v>
      </c>
      <c r="G74" s="426">
        <v>2</v>
      </c>
      <c r="H74" s="426">
        <v>3019.64</v>
      </c>
    </row>
    <row r="75" spans="1:8" s="16" customFormat="1" x14ac:dyDescent="0.2">
      <c r="A75" s="353" t="s">
        <v>466</v>
      </c>
      <c r="B75" s="56" t="s">
        <v>162</v>
      </c>
      <c r="C75" s="34"/>
      <c r="D75" s="295">
        <v>1599.64</v>
      </c>
      <c r="E75" s="425">
        <v>0</v>
      </c>
      <c r="F75" s="426">
        <v>0</v>
      </c>
      <c r="G75" s="426">
        <v>0.3</v>
      </c>
      <c r="H75" s="426">
        <v>479.892</v>
      </c>
    </row>
    <row r="76" spans="1:8" s="16" customFormat="1" x14ac:dyDescent="0.2">
      <c r="A76" s="354" t="s">
        <v>173</v>
      </c>
      <c r="B76" s="115" t="s">
        <v>162</v>
      </c>
      <c r="C76" s="34"/>
      <c r="D76" s="295">
        <v>2997.79</v>
      </c>
      <c r="E76" s="425">
        <v>0</v>
      </c>
      <c r="F76" s="426">
        <v>0</v>
      </c>
      <c r="G76" s="426">
        <v>3</v>
      </c>
      <c r="H76" s="426">
        <v>8525.58</v>
      </c>
    </row>
    <row r="77" spans="1:8" s="16" customFormat="1" x14ac:dyDescent="0.2">
      <c r="A77" s="353" t="s">
        <v>323</v>
      </c>
      <c r="B77" s="56" t="s">
        <v>207</v>
      </c>
      <c r="C77" s="34"/>
      <c r="D77" s="295">
        <v>183.3</v>
      </c>
      <c r="E77" s="425">
        <v>0</v>
      </c>
      <c r="F77" s="426">
        <v>0</v>
      </c>
      <c r="G77" s="426">
        <v>15</v>
      </c>
      <c r="H77" s="426">
        <v>23389.5</v>
      </c>
    </row>
    <row r="78" spans="1:8" s="16" customFormat="1" x14ac:dyDescent="0.2">
      <c r="A78" s="355" t="s">
        <v>181</v>
      </c>
      <c r="B78" s="116" t="s">
        <v>3</v>
      </c>
      <c r="C78" s="34"/>
      <c r="D78" s="295">
        <v>87.98</v>
      </c>
      <c r="E78" s="425">
        <v>0</v>
      </c>
      <c r="F78" s="426">
        <v>0</v>
      </c>
      <c r="G78" s="426">
        <v>1</v>
      </c>
      <c r="H78" s="426">
        <v>87.98</v>
      </c>
    </row>
    <row r="79" spans="1:8" s="16" customFormat="1" x14ac:dyDescent="0.2">
      <c r="A79" s="345" t="s">
        <v>186</v>
      </c>
      <c r="B79" s="36" t="s">
        <v>3</v>
      </c>
      <c r="C79" s="34"/>
      <c r="D79" s="295">
        <v>97.28</v>
      </c>
      <c r="E79" s="425">
        <v>0</v>
      </c>
      <c r="F79" s="426">
        <v>0</v>
      </c>
      <c r="G79" s="426">
        <v>1</v>
      </c>
      <c r="H79" s="426">
        <v>97.28</v>
      </c>
    </row>
    <row r="80" spans="1:8" s="16" customFormat="1" x14ac:dyDescent="0.2">
      <c r="A80" s="343" t="s">
        <v>191</v>
      </c>
      <c r="B80" s="36" t="s">
        <v>3</v>
      </c>
      <c r="C80" s="34"/>
      <c r="D80" s="295">
        <v>69.739999999999995</v>
      </c>
      <c r="E80" s="425">
        <v>0</v>
      </c>
      <c r="F80" s="426">
        <v>0</v>
      </c>
      <c r="G80" s="426">
        <v>1</v>
      </c>
      <c r="H80" s="426">
        <v>69.739999999999995</v>
      </c>
    </row>
    <row r="81" spans="1:8" s="16" customFormat="1" x14ac:dyDescent="0.2">
      <c r="A81" s="252" t="s">
        <v>198</v>
      </c>
      <c r="B81" s="46" t="s">
        <v>162</v>
      </c>
      <c r="C81" s="34"/>
      <c r="D81" s="295">
        <v>798.97</v>
      </c>
      <c r="E81" s="425">
        <v>0</v>
      </c>
      <c r="F81" s="426">
        <v>0</v>
      </c>
      <c r="G81" s="426">
        <v>3</v>
      </c>
      <c r="H81" s="426">
        <v>2345.5100000000002</v>
      </c>
    </row>
    <row r="82" spans="1:8" s="16" customFormat="1" x14ac:dyDescent="0.2">
      <c r="A82" s="346" t="s">
        <v>199</v>
      </c>
      <c r="B82" s="46" t="s">
        <v>162</v>
      </c>
      <c r="C82" s="34"/>
      <c r="D82" s="295">
        <v>413.63</v>
      </c>
      <c r="E82" s="425">
        <v>0</v>
      </c>
      <c r="F82" s="426">
        <v>0</v>
      </c>
      <c r="G82" s="426">
        <v>8</v>
      </c>
      <c r="H82" s="426">
        <v>3042.24</v>
      </c>
    </row>
    <row r="83" spans="1:8" s="16" customFormat="1" x14ac:dyDescent="0.2">
      <c r="A83" s="343" t="s">
        <v>200</v>
      </c>
      <c r="B83" s="46" t="s">
        <v>162</v>
      </c>
      <c r="C83" s="34"/>
      <c r="D83" s="295">
        <v>2311.84</v>
      </c>
      <c r="E83" s="425">
        <v>0</v>
      </c>
      <c r="F83" s="426">
        <v>0</v>
      </c>
      <c r="G83" s="426">
        <v>1</v>
      </c>
      <c r="H83" s="426">
        <v>2311.84</v>
      </c>
    </row>
    <row r="84" spans="1:8" s="16" customFormat="1" x14ac:dyDescent="0.2">
      <c r="A84" s="343" t="s">
        <v>202</v>
      </c>
      <c r="B84" s="46" t="s">
        <v>162</v>
      </c>
      <c r="C84" s="34"/>
      <c r="D84" s="295">
        <v>91.1</v>
      </c>
      <c r="E84" s="425">
        <v>0</v>
      </c>
      <c r="F84" s="426">
        <v>0</v>
      </c>
      <c r="G84" s="426">
        <v>24</v>
      </c>
      <c r="H84" s="426">
        <v>2143.4799999999996</v>
      </c>
    </row>
    <row r="85" spans="1:8" s="16" customFormat="1" x14ac:dyDescent="0.2">
      <c r="A85" s="343" t="s">
        <v>203</v>
      </c>
      <c r="B85" s="46" t="s">
        <v>162</v>
      </c>
      <c r="C85" s="34"/>
      <c r="D85" s="295">
        <v>126.77</v>
      </c>
      <c r="E85" s="425">
        <v>0</v>
      </c>
      <c r="F85" s="426">
        <v>0</v>
      </c>
      <c r="G85" s="426">
        <v>20</v>
      </c>
      <c r="H85" s="426">
        <v>2509.58</v>
      </c>
    </row>
    <row r="86" spans="1:8" s="16" customFormat="1" x14ac:dyDescent="0.2">
      <c r="A86" s="343" t="s">
        <v>204</v>
      </c>
      <c r="B86" s="46" t="s">
        <v>162</v>
      </c>
      <c r="C86" s="34"/>
      <c r="D86" s="295">
        <v>61.64</v>
      </c>
      <c r="E86" s="425">
        <v>0</v>
      </c>
      <c r="F86" s="426">
        <v>0</v>
      </c>
      <c r="G86" s="426">
        <v>20</v>
      </c>
      <c r="H86" s="426">
        <v>1232.8000000000002</v>
      </c>
    </row>
    <row r="87" spans="1:8" s="16" customFormat="1" x14ac:dyDescent="0.2">
      <c r="A87" s="343" t="s">
        <v>205</v>
      </c>
      <c r="B87" s="46" t="s">
        <v>162</v>
      </c>
      <c r="C87" s="34"/>
      <c r="D87" s="295">
        <v>80.95</v>
      </c>
      <c r="E87" s="425">
        <v>0</v>
      </c>
      <c r="F87" s="426">
        <v>0</v>
      </c>
      <c r="G87" s="426">
        <v>10</v>
      </c>
      <c r="H87" s="426">
        <v>809.5</v>
      </c>
    </row>
    <row r="88" spans="1:8" s="16" customFormat="1" ht="36" x14ac:dyDescent="0.2">
      <c r="A88" s="106" t="s">
        <v>53</v>
      </c>
      <c r="B88" s="179" t="s">
        <v>18</v>
      </c>
      <c r="C88" s="180">
        <v>24</v>
      </c>
      <c r="D88" s="394">
        <v>62.24</v>
      </c>
      <c r="E88" s="425">
        <v>1</v>
      </c>
      <c r="F88" s="436">
        <v>1493.76</v>
      </c>
      <c r="G88" s="426">
        <v>1</v>
      </c>
      <c r="H88" s="436">
        <v>1419.31</v>
      </c>
    </row>
    <row r="89" spans="1:8" s="16" customFormat="1" x14ac:dyDescent="0.2">
      <c r="A89" s="348" t="s">
        <v>241</v>
      </c>
      <c r="B89" s="14" t="s">
        <v>18</v>
      </c>
      <c r="C89" s="34"/>
      <c r="D89" s="394">
        <v>11000</v>
      </c>
      <c r="E89" s="441">
        <v>1</v>
      </c>
      <c r="F89" s="436">
        <v>11000</v>
      </c>
      <c r="G89" s="125"/>
      <c r="H89" s="274">
        <v>35236.979999999996</v>
      </c>
    </row>
    <row r="90" spans="1:8" s="16" customFormat="1" x14ac:dyDescent="0.2">
      <c r="A90" s="335" t="s">
        <v>242</v>
      </c>
      <c r="B90" s="48" t="s">
        <v>162</v>
      </c>
      <c r="C90" s="34"/>
      <c r="D90" s="295">
        <v>1232.6199999999999</v>
      </c>
      <c r="E90" s="425">
        <v>0</v>
      </c>
      <c r="F90" s="426">
        <v>0</v>
      </c>
      <c r="G90" s="426">
        <v>2</v>
      </c>
      <c r="H90" s="426">
        <v>2465.2399999999998</v>
      </c>
    </row>
    <row r="91" spans="1:8" s="7" customFormat="1" x14ac:dyDescent="0.2">
      <c r="A91" s="335" t="s">
        <v>462</v>
      </c>
      <c r="B91" s="46" t="s">
        <v>162</v>
      </c>
      <c r="C91" s="34"/>
      <c r="D91" s="295">
        <v>1131.42</v>
      </c>
      <c r="E91" s="425">
        <v>0</v>
      </c>
      <c r="F91" s="426">
        <v>0</v>
      </c>
      <c r="G91" s="426">
        <v>1</v>
      </c>
      <c r="H91" s="426">
        <v>3394.26</v>
      </c>
    </row>
    <row r="92" spans="1:8" s="7" customFormat="1" x14ac:dyDescent="0.2">
      <c r="A92" s="336" t="s">
        <v>176</v>
      </c>
      <c r="B92" s="48" t="s">
        <v>162</v>
      </c>
      <c r="C92" s="34"/>
      <c r="D92" s="295">
        <v>79.400000000000006</v>
      </c>
      <c r="E92" s="425">
        <v>0</v>
      </c>
      <c r="F92" s="426">
        <v>0</v>
      </c>
      <c r="G92" s="426">
        <v>2</v>
      </c>
      <c r="H92" s="426">
        <v>6144</v>
      </c>
    </row>
    <row r="93" spans="1:8" s="7" customFormat="1" x14ac:dyDescent="0.2">
      <c r="A93" s="338" t="s">
        <v>267</v>
      </c>
      <c r="B93" s="14" t="s">
        <v>3</v>
      </c>
      <c r="C93" s="27">
        <v>1</v>
      </c>
      <c r="D93" s="305">
        <v>773.27</v>
      </c>
      <c r="E93" s="425">
        <v>0</v>
      </c>
      <c r="F93" s="426">
        <v>0</v>
      </c>
      <c r="G93" s="426">
        <v>2</v>
      </c>
      <c r="H93" s="426">
        <v>1546.54</v>
      </c>
    </row>
    <row r="94" spans="1:8" s="7" customFormat="1" x14ac:dyDescent="0.2">
      <c r="A94" s="339" t="s">
        <v>251</v>
      </c>
      <c r="B94" s="62" t="s">
        <v>3</v>
      </c>
      <c r="C94" s="27">
        <v>1</v>
      </c>
      <c r="D94" s="300">
        <v>756.38</v>
      </c>
      <c r="E94" s="425">
        <v>0</v>
      </c>
      <c r="F94" s="426">
        <v>0</v>
      </c>
      <c r="G94" s="426">
        <v>1</v>
      </c>
      <c r="H94" s="426">
        <v>756.38</v>
      </c>
    </row>
    <row r="95" spans="1:8" s="7" customFormat="1" x14ac:dyDescent="0.2">
      <c r="A95" s="339" t="s">
        <v>253</v>
      </c>
      <c r="B95" s="62" t="s">
        <v>3</v>
      </c>
      <c r="C95" s="27">
        <v>1</v>
      </c>
      <c r="D95" s="300">
        <v>1728.09</v>
      </c>
      <c r="E95" s="425">
        <v>0</v>
      </c>
      <c r="F95" s="426">
        <v>0</v>
      </c>
      <c r="G95" s="426">
        <v>1</v>
      </c>
      <c r="H95" s="426">
        <v>1728.09</v>
      </c>
    </row>
    <row r="96" spans="1:8" s="7" customFormat="1" x14ac:dyDescent="0.2">
      <c r="A96" s="340" t="s">
        <v>255</v>
      </c>
      <c r="B96" s="14" t="s">
        <v>3</v>
      </c>
      <c r="C96" s="27">
        <v>1</v>
      </c>
      <c r="D96" s="305">
        <v>1509.82</v>
      </c>
      <c r="E96" s="425">
        <v>0</v>
      </c>
      <c r="F96" s="426">
        <v>0</v>
      </c>
      <c r="G96" s="426">
        <v>2</v>
      </c>
      <c r="H96" s="426">
        <v>3019.64</v>
      </c>
    </row>
    <row r="97" spans="1:8" s="7" customFormat="1" x14ac:dyDescent="0.2">
      <c r="A97" s="342" t="s">
        <v>261</v>
      </c>
      <c r="B97" s="46" t="s">
        <v>3</v>
      </c>
      <c r="C97" s="34">
        <v>1</v>
      </c>
      <c r="D97" s="305">
        <v>1769.7</v>
      </c>
      <c r="E97" s="425">
        <v>0</v>
      </c>
      <c r="F97" s="426">
        <v>0</v>
      </c>
      <c r="G97" s="426">
        <v>6</v>
      </c>
      <c r="H97" s="426">
        <v>10618.2</v>
      </c>
    </row>
    <row r="98" spans="1:8" s="7" customFormat="1" x14ac:dyDescent="0.2">
      <c r="A98" s="335" t="s">
        <v>416</v>
      </c>
      <c r="B98" s="53" t="s">
        <v>162</v>
      </c>
      <c r="C98" s="34"/>
      <c r="D98" s="305">
        <v>2997.79</v>
      </c>
      <c r="E98" s="425">
        <v>0</v>
      </c>
      <c r="F98" s="426">
        <v>0</v>
      </c>
      <c r="G98" s="426">
        <v>1</v>
      </c>
      <c r="H98" s="426">
        <v>2997.79</v>
      </c>
    </row>
    <row r="99" spans="1:8" s="7" customFormat="1" x14ac:dyDescent="0.2">
      <c r="A99" s="343" t="s">
        <v>181</v>
      </c>
      <c r="B99" s="36" t="s">
        <v>3</v>
      </c>
      <c r="C99" s="34"/>
      <c r="D99" s="295">
        <v>87.98</v>
      </c>
      <c r="E99" s="425">
        <v>0</v>
      </c>
      <c r="F99" s="426">
        <v>0</v>
      </c>
      <c r="G99" s="426">
        <v>1</v>
      </c>
      <c r="H99" s="426">
        <v>87.98</v>
      </c>
    </row>
    <row r="100" spans="1:8" s="7" customFormat="1" x14ac:dyDescent="0.2">
      <c r="A100" s="345" t="s">
        <v>186</v>
      </c>
      <c r="B100" s="36" t="s">
        <v>3</v>
      </c>
      <c r="C100" s="34"/>
      <c r="D100" s="295">
        <v>97.28</v>
      </c>
      <c r="E100" s="425">
        <v>0</v>
      </c>
      <c r="F100" s="426">
        <v>0</v>
      </c>
      <c r="G100" s="426">
        <v>1</v>
      </c>
      <c r="H100" s="426">
        <v>97.28</v>
      </c>
    </row>
    <row r="101" spans="1:8" s="7" customFormat="1" x14ac:dyDescent="0.2">
      <c r="A101" s="343" t="s">
        <v>191</v>
      </c>
      <c r="B101" s="36" t="s">
        <v>3</v>
      </c>
      <c r="C101" s="34"/>
      <c r="D101" s="295">
        <v>69.739999999999995</v>
      </c>
      <c r="E101" s="425">
        <v>0</v>
      </c>
      <c r="F101" s="426">
        <v>0</v>
      </c>
      <c r="G101" s="426">
        <v>1</v>
      </c>
      <c r="H101" s="426">
        <v>69.739999999999995</v>
      </c>
    </row>
    <row r="102" spans="1:8" s="7" customFormat="1" ht="13.5" thickBot="1" x14ac:dyDescent="0.25">
      <c r="A102" s="343" t="s">
        <v>200</v>
      </c>
      <c r="B102" s="46" t="s">
        <v>162</v>
      </c>
      <c r="C102" s="34"/>
      <c r="D102" s="295">
        <v>2311.84</v>
      </c>
      <c r="E102" s="425">
        <v>0</v>
      </c>
      <c r="F102" s="426">
        <v>0</v>
      </c>
      <c r="G102" s="426">
        <v>1</v>
      </c>
      <c r="H102" s="426">
        <v>2311.84</v>
      </c>
    </row>
    <row r="103" spans="1:8" s="7" customFormat="1" ht="26.25" thickBot="1" x14ac:dyDescent="0.25">
      <c r="A103" s="90" t="s">
        <v>229</v>
      </c>
      <c r="B103" s="31"/>
      <c r="C103" s="43"/>
      <c r="D103" s="309"/>
      <c r="E103" s="239"/>
      <c r="F103" s="265">
        <v>30420.099999999995</v>
      </c>
      <c r="G103" s="239"/>
      <c r="H103" s="265">
        <v>30420.099999999995</v>
      </c>
    </row>
    <row r="104" spans="1:8" s="18" customFormat="1" x14ac:dyDescent="0.2">
      <c r="A104" s="106" t="s">
        <v>371</v>
      </c>
      <c r="B104" s="184" t="s">
        <v>293</v>
      </c>
      <c r="C104" s="185">
        <v>1</v>
      </c>
      <c r="D104" s="310">
        <v>20.38</v>
      </c>
      <c r="E104" s="425">
        <v>1131</v>
      </c>
      <c r="F104" s="426">
        <v>23049.78</v>
      </c>
      <c r="G104" s="426">
        <v>1131</v>
      </c>
      <c r="H104" s="426">
        <v>23049.78</v>
      </c>
    </row>
    <row r="105" spans="1:8" s="10" customFormat="1" x14ac:dyDescent="0.2">
      <c r="A105" s="65" t="s">
        <v>54</v>
      </c>
      <c r="B105" s="188" t="s">
        <v>18</v>
      </c>
      <c r="C105" s="163">
        <v>1</v>
      </c>
      <c r="D105" s="401">
        <v>868.52</v>
      </c>
      <c r="E105" s="425">
        <v>1</v>
      </c>
      <c r="F105" s="426">
        <v>868.52</v>
      </c>
      <c r="G105" s="426">
        <v>1</v>
      </c>
      <c r="H105" s="426">
        <v>868.52</v>
      </c>
    </row>
    <row r="106" spans="1:8" s="10" customFormat="1" x14ac:dyDescent="0.2">
      <c r="A106" s="58" t="s">
        <v>373</v>
      </c>
      <c r="B106" s="188" t="s">
        <v>18</v>
      </c>
      <c r="C106" s="163">
        <v>1</v>
      </c>
      <c r="D106" s="312">
        <v>434.26</v>
      </c>
      <c r="E106" s="425">
        <v>1</v>
      </c>
      <c r="F106" s="426">
        <v>434.26</v>
      </c>
      <c r="G106" s="426">
        <v>1</v>
      </c>
      <c r="H106" s="426">
        <v>434.26</v>
      </c>
    </row>
    <row r="107" spans="1:8" s="7" customFormat="1" x14ac:dyDescent="0.2">
      <c r="A107" s="65" t="s">
        <v>374</v>
      </c>
      <c r="B107" s="188" t="s">
        <v>18</v>
      </c>
      <c r="C107" s="163">
        <v>1</v>
      </c>
      <c r="D107" s="312">
        <v>434.26</v>
      </c>
      <c r="E107" s="425">
        <v>1</v>
      </c>
      <c r="F107" s="426">
        <v>434.26</v>
      </c>
      <c r="G107" s="426">
        <v>1</v>
      </c>
      <c r="H107" s="426">
        <v>434.26</v>
      </c>
    </row>
    <row r="108" spans="1:8" s="9" customFormat="1" ht="24.75" thickBot="1" x14ac:dyDescent="0.25">
      <c r="A108" s="58" t="s">
        <v>55</v>
      </c>
      <c r="B108" s="187" t="s">
        <v>65</v>
      </c>
      <c r="C108" s="105">
        <v>1</v>
      </c>
      <c r="D108" s="313">
        <v>0.96</v>
      </c>
      <c r="E108" s="425">
        <v>5868</v>
      </c>
      <c r="F108" s="426">
        <v>5633.28</v>
      </c>
      <c r="G108" s="426">
        <v>5868</v>
      </c>
      <c r="H108" s="426">
        <v>5633.28</v>
      </c>
    </row>
    <row r="109" spans="1:8" s="16" customFormat="1" ht="26.25" thickBot="1" x14ac:dyDescent="0.25">
      <c r="A109" s="191" t="s">
        <v>309</v>
      </c>
      <c r="B109" s="70"/>
      <c r="C109" s="74"/>
      <c r="D109" s="290"/>
      <c r="E109" s="89"/>
      <c r="F109" s="265">
        <v>1854.96</v>
      </c>
      <c r="G109" s="89"/>
      <c r="H109" s="265">
        <v>2610.23</v>
      </c>
    </row>
    <row r="110" spans="1:8" s="16" customFormat="1" x14ac:dyDescent="0.2">
      <c r="A110" s="106" t="s">
        <v>228</v>
      </c>
      <c r="B110" s="194" t="s">
        <v>307</v>
      </c>
      <c r="C110" s="163">
        <v>12</v>
      </c>
      <c r="D110" s="304">
        <v>154.58000000000001</v>
      </c>
      <c r="E110" s="425">
        <v>1</v>
      </c>
      <c r="F110" s="426">
        <v>1854.96</v>
      </c>
      <c r="G110" s="426">
        <v>1</v>
      </c>
      <c r="H110" s="426">
        <v>1845.47</v>
      </c>
    </row>
    <row r="111" spans="1:8" s="16" customFormat="1" ht="13.5" thickBot="1" x14ac:dyDescent="0.25">
      <c r="A111" s="106" t="s">
        <v>426</v>
      </c>
      <c r="B111" s="189" t="s">
        <v>307</v>
      </c>
      <c r="C111" s="195">
        <v>12</v>
      </c>
      <c r="D111" s="292">
        <v>64.06</v>
      </c>
      <c r="E111" s="425">
        <v>0</v>
      </c>
      <c r="F111" s="426">
        <v>0</v>
      </c>
      <c r="G111" s="426">
        <v>1</v>
      </c>
      <c r="H111" s="426">
        <v>764.76</v>
      </c>
    </row>
    <row r="112" spans="1:8" s="19" customFormat="1" ht="26.25" thickBot="1" x14ac:dyDescent="0.25">
      <c r="A112" s="196" t="s">
        <v>310</v>
      </c>
      <c r="B112" s="31"/>
      <c r="C112" s="43"/>
      <c r="D112" s="290"/>
      <c r="E112" s="265"/>
      <c r="F112" s="265">
        <v>16608.3</v>
      </c>
      <c r="G112" s="265"/>
      <c r="H112" s="265">
        <v>25276.737999999998</v>
      </c>
    </row>
    <row r="113" spans="1:8" s="20" customFormat="1" ht="24" x14ac:dyDescent="0.2">
      <c r="A113" s="197" t="s">
        <v>56</v>
      </c>
      <c r="B113" s="181" t="s">
        <v>64</v>
      </c>
      <c r="C113" s="163" t="s">
        <v>21</v>
      </c>
      <c r="D113" s="315" t="s">
        <v>478</v>
      </c>
      <c r="E113" s="425">
        <v>2013.7</v>
      </c>
      <c r="F113" s="436">
        <v>9583.56</v>
      </c>
      <c r="G113" s="426">
        <v>0</v>
      </c>
      <c r="H113" s="436">
        <v>9583.56</v>
      </c>
    </row>
    <row r="114" spans="1:8" s="9" customFormat="1" ht="24" x14ac:dyDescent="0.2">
      <c r="A114" s="198" t="s">
        <v>57</v>
      </c>
      <c r="B114" s="199"/>
      <c r="C114" s="163"/>
      <c r="D114" s="315"/>
      <c r="E114" s="425">
        <v>0</v>
      </c>
      <c r="F114" s="436">
        <v>3802.82</v>
      </c>
      <c r="G114" s="428"/>
      <c r="H114" s="276">
        <v>3781.6979999999994</v>
      </c>
    </row>
    <row r="115" spans="1:8" s="9" customFormat="1" x14ac:dyDescent="0.2">
      <c r="A115" s="200" t="s">
        <v>19</v>
      </c>
      <c r="B115" s="199" t="s">
        <v>71</v>
      </c>
      <c r="C115" s="163">
        <v>12</v>
      </c>
      <c r="D115" s="316">
        <v>13.03</v>
      </c>
      <c r="E115" s="425">
        <v>15</v>
      </c>
      <c r="F115" s="426">
        <v>2345.4</v>
      </c>
      <c r="G115" s="426">
        <v>15</v>
      </c>
      <c r="H115" s="426">
        <v>2332.6499999999996</v>
      </c>
    </row>
    <row r="116" spans="1:8" s="9" customFormat="1" x14ac:dyDescent="0.2">
      <c r="A116" s="200" t="s">
        <v>20</v>
      </c>
      <c r="B116" s="199" t="s">
        <v>4</v>
      </c>
      <c r="C116" s="163">
        <v>12</v>
      </c>
      <c r="D116" s="316">
        <v>0.28999999999999998</v>
      </c>
      <c r="E116" s="425">
        <v>418.8</v>
      </c>
      <c r="F116" s="426">
        <v>1457.42</v>
      </c>
      <c r="G116" s="426">
        <v>418.8</v>
      </c>
      <c r="H116" s="426">
        <v>1449.048</v>
      </c>
    </row>
    <row r="117" spans="1:8" s="9" customFormat="1" ht="36" x14ac:dyDescent="0.2">
      <c r="A117" s="150" t="s">
        <v>311</v>
      </c>
      <c r="B117" s="199"/>
      <c r="C117" s="163" t="s">
        <v>312</v>
      </c>
      <c r="D117" s="315"/>
      <c r="E117" s="441">
        <v>0</v>
      </c>
      <c r="F117" s="436">
        <v>3221.92</v>
      </c>
      <c r="G117" s="276"/>
      <c r="H117" s="276">
        <v>11911.48</v>
      </c>
    </row>
    <row r="118" spans="1:8" s="9" customFormat="1" x14ac:dyDescent="0.2">
      <c r="A118" s="227" t="s">
        <v>395</v>
      </c>
      <c r="B118" s="36" t="s">
        <v>162</v>
      </c>
      <c r="C118" s="27"/>
      <c r="D118" s="295">
        <v>58.26</v>
      </c>
      <c r="E118" s="425">
        <v>0</v>
      </c>
      <c r="F118" s="426">
        <v>0</v>
      </c>
      <c r="G118" s="426">
        <v>90</v>
      </c>
      <c r="H118" s="426">
        <v>5243.4</v>
      </c>
    </row>
    <row r="119" spans="1:8" s="9" customFormat="1" x14ac:dyDescent="0.2">
      <c r="A119" s="331" t="s">
        <v>163</v>
      </c>
      <c r="B119" s="36" t="s">
        <v>3</v>
      </c>
      <c r="C119" s="27"/>
      <c r="D119" s="295">
        <v>27.69</v>
      </c>
      <c r="E119" s="425">
        <v>0</v>
      </c>
      <c r="F119" s="426">
        <v>0</v>
      </c>
      <c r="G119" s="426">
        <v>15</v>
      </c>
      <c r="H119" s="426">
        <v>415.35</v>
      </c>
    </row>
    <row r="120" spans="1:8" s="9" customFormat="1" x14ac:dyDescent="0.2">
      <c r="A120" s="331" t="s">
        <v>164</v>
      </c>
      <c r="B120" s="36" t="s">
        <v>162</v>
      </c>
      <c r="C120" s="27"/>
      <c r="D120" s="295">
        <v>3335</v>
      </c>
      <c r="E120" s="425">
        <v>0</v>
      </c>
      <c r="F120" s="426">
        <v>0</v>
      </c>
      <c r="G120" s="426">
        <v>1</v>
      </c>
      <c r="H120" s="426">
        <v>3335</v>
      </c>
    </row>
    <row r="121" spans="1:8" s="9" customFormat="1" x14ac:dyDescent="0.2">
      <c r="A121" s="331" t="s">
        <v>166</v>
      </c>
      <c r="B121" s="36" t="s">
        <v>162</v>
      </c>
      <c r="C121" s="27"/>
      <c r="D121" s="295">
        <v>723.19</v>
      </c>
      <c r="E121" s="425">
        <v>0</v>
      </c>
      <c r="F121" s="426">
        <v>0</v>
      </c>
      <c r="G121" s="426">
        <v>3</v>
      </c>
      <c r="H121" s="426">
        <v>2169.5700000000002</v>
      </c>
    </row>
    <row r="122" spans="1:8" s="9" customFormat="1" x14ac:dyDescent="0.2">
      <c r="A122" s="334" t="s">
        <v>475</v>
      </c>
      <c r="B122" s="36" t="s">
        <v>162</v>
      </c>
      <c r="C122" s="27"/>
      <c r="D122" s="295">
        <v>47.04</v>
      </c>
      <c r="E122" s="425">
        <v>0</v>
      </c>
      <c r="F122" s="426">
        <v>0</v>
      </c>
      <c r="G122" s="426">
        <v>10</v>
      </c>
      <c r="H122" s="426">
        <v>474.24</v>
      </c>
    </row>
    <row r="123" spans="1:8" s="9" customFormat="1" ht="13.5" thickBot="1" x14ac:dyDescent="0.25">
      <c r="A123" s="65" t="s">
        <v>377</v>
      </c>
      <c r="B123" s="36" t="s">
        <v>3</v>
      </c>
      <c r="C123" s="27"/>
      <c r="D123" s="295">
        <v>273.92</v>
      </c>
      <c r="E123" s="425">
        <v>0</v>
      </c>
      <c r="F123" s="426">
        <v>0</v>
      </c>
      <c r="G123" s="426">
        <v>1</v>
      </c>
      <c r="H123" s="426">
        <v>273.92</v>
      </c>
    </row>
    <row r="124" spans="1:8" s="7" customFormat="1" ht="26.25" thickBot="1" x14ac:dyDescent="0.25">
      <c r="A124" s="196" t="s">
        <v>313</v>
      </c>
      <c r="B124" s="201"/>
      <c r="C124" s="202"/>
      <c r="D124" s="317"/>
      <c r="E124" s="429">
        <v>0</v>
      </c>
      <c r="F124" s="265">
        <v>3908.4</v>
      </c>
      <c r="G124" s="265">
        <v>0</v>
      </c>
      <c r="H124" s="265">
        <v>2935</v>
      </c>
    </row>
    <row r="125" spans="1:8" s="7" customFormat="1" ht="24.75" thickBot="1" x14ac:dyDescent="0.25">
      <c r="A125" s="154" t="s">
        <v>58</v>
      </c>
      <c r="B125" s="179" t="s">
        <v>64</v>
      </c>
      <c r="C125" s="203">
        <v>1</v>
      </c>
      <c r="D125" s="292"/>
      <c r="E125" s="425">
        <v>2013.7</v>
      </c>
      <c r="F125" s="426">
        <v>3908.4</v>
      </c>
      <c r="G125" s="426">
        <v>0</v>
      </c>
      <c r="H125" s="426">
        <v>2935</v>
      </c>
    </row>
    <row r="126" spans="1:8" ht="23.25" customHeight="1" thickBot="1" x14ac:dyDescent="0.25">
      <c r="A126" s="572" t="s">
        <v>61</v>
      </c>
      <c r="B126" s="573"/>
      <c r="C126" s="573"/>
      <c r="D126" s="574"/>
      <c r="E126" s="442"/>
      <c r="F126" s="519">
        <v>135029.6</v>
      </c>
      <c r="G126" s="239"/>
      <c r="H126" s="265">
        <v>134667.36272</v>
      </c>
    </row>
    <row r="127" spans="1:8" s="7" customFormat="1" ht="26.25" thickBot="1" x14ac:dyDescent="0.25">
      <c r="A127" s="214" t="s">
        <v>316</v>
      </c>
      <c r="B127" s="100"/>
      <c r="C127" s="101"/>
      <c r="D127" s="319"/>
      <c r="E127" s="456">
        <v>211.6</v>
      </c>
      <c r="F127" s="431">
        <v>43787.9</v>
      </c>
      <c r="G127" s="239">
        <v>211.6</v>
      </c>
      <c r="H127" s="265">
        <v>43624.755799999999</v>
      </c>
    </row>
    <row r="128" spans="1:8" s="7" customFormat="1" ht="16.5" x14ac:dyDescent="0.2">
      <c r="A128" s="410" t="s">
        <v>231</v>
      </c>
      <c r="B128" s="64" t="s">
        <v>64</v>
      </c>
      <c r="C128" s="87" t="s">
        <v>337</v>
      </c>
      <c r="D128" s="309" t="s">
        <v>317</v>
      </c>
      <c r="E128" s="425">
        <f>E127</f>
        <v>211.6</v>
      </c>
      <c r="F128" s="426">
        <f>F127-F129</f>
        <v>41468.120000000003</v>
      </c>
      <c r="G128" s="426">
        <v>2013.7</v>
      </c>
      <c r="H128" s="426">
        <v>41341.22</v>
      </c>
    </row>
    <row r="129" spans="1:8" ht="24.75" thickBot="1" x14ac:dyDescent="0.25">
      <c r="A129" s="215" t="s">
        <v>331</v>
      </c>
      <c r="B129" s="14" t="s">
        <v>64</v>
      </c>
      <c r="C129" s="88">
        <v>12</v>
      </c>
      <c r="D129" s="381">
        <v>9.6000000000000002E-2</v>
      </c>
      <c r="E129" s="425">
        <v>2013.7</v>
      </c>
      <c r="F129" s="426">
        <v>2319.7800000000002</v>
      </c>
      <c r="G129" s="426">
        <v>2013.7</v>
      </c>
      <c r="H129" s="426">
        <v>2283.5358000000001</v>
      </c>
    </row>
    <row r="130" spans="1:8" ht="51.75" thickBot="1" x14ac:dyDescent="0.25">
      <c r="A130" s="216" t="s">
        <v>318</v>
      </c>
      <c r="B130" s="63" t="s">
        <v>64</v>
      </c>
      <c r="C130" s="411" t="s">
        <v>70</v>
      </c>
      <c r="D130" s="290" t="s">
        <v>317</v>
      </c>
      <c r="E130" s="429">
        <v>2085</v>
      </c>
      <c r="F130" s="265">
        <v>74236</v>
      </c>
      <c r="G130" s="424">
        <v>2013.7</v>
      </c>
      <c r="H130" s="265">
        <v>73822.25</v>
      </c>
    </row>
    <row r="131" spans="1:8" s="9" customFormat="1" ht="64.5" thickBot="1" x14ac:dyDescent="0.25">
      <c r="A131" s="217" t="s">
        <v>319</v>
      </c>
      <c r="B131" s="281" t="s">
        <v>64</v>
      </c>
      <c r="C131" s="82">
        <v>1</v>
      </c>
      <c r="D131" s="405">
        <v>3.4666666666666665E-3</v>
      </c>
      <c r="E131" s="429">
        <v>2013.7</v>
      </c>
      <c r="F131" s="265">
        <v>90.62</v>
      </c>
      <c r="G131" s="424">
        <v>2013.7</v>
      </c>
      <c r="H131" s="265">
        <v>83.769919999999999</v>
      </c>
    </row>
    <row r="132" spans="1:8" s="9" customFormat="1" ht="39" thickBot="1" x14ac:dyDescent="0.25">
      <c r="A132" s="196" t="s">
        <v>320</v>
      </c>
      <c r="B132" s="282" t="s">
        <v>64</v>
      </c>
      <c r="C132" s="84">
        <v>12</v>
      </c>
      <c r="D132" s="321">
        <v>0.77</v>
      </c>
      <c r="E132" s="429">
        <v>2013.7</v>
      </c>
      <c r="F132" s="265">
        <v>16915.080000000002</v>
      </c>
      <c r="G132" s="424">
        <v>2013.7</v>
      </c>
      <c r="H132" s="265">
        <v>17136.587</v>
      </c>
    </row>
    <row r="133" spans="1:8" s="7" customFormat="1" ht="15.75" thickBot="1" x14ac:dyDescent="0.25">
      <c r="A133" s="218" t="s">
        <v>62</v>
      </c>
      <c r="B133" s="219"/>
      <c r="C133" s="220"/>
      <c r="D133" s="406"/>
      <c r="E133" s="429">
        <v>2013.7</v>
      </c>
      <c r="F133" s="265">
        <v>92308.01</v>
      </c>
      <c r="G133" s="265">
        <v>2013.7</v>
      </c>
      <c r="H133" s="265">
        <v>90455.406666666662</v>
      </c>
    </row>
    <row r="134" spans="1:8" ht="18" thickBot="1" x14ac:dyDescent="0.25">
      <c r="A134" s="114" t="s">
        <v>376</v>
      </c>
      <c r="B134" s="263" t="s">
        <v>64</v>
      </c>
      <c r="C134" s="104">
        <v>12</v>
      </c>
      <c r="D134" s="396">
        <v>3.82</v>
      </c>
      <c r="E134" s="425">
        <v>2013.7</v>
      </c>
      <c r="F134" s="426">
        <v>92308.01</v>
      </c>
      <c r="G134" s="426">
        <v>2013.7</v>
      </c>
      <c r="H134" s="426">
        <v>90455.406666666662</v>
      </c>
    </row>
    <row r="135" spans="1:8" s="7" customFormat="1" ht="15.75" thickBot="1" x14ac:dyDescent="0.25">
      <c r="A135" s="221" t="s">
        <v>258</v>
      </c>
      <c r="B135" s="54"/>
      <c r="C135" s="49"/>
      <c r="D135" s="323"/>
      <c r="E135" s="443">
        <v>0</v>
      </c>
      <c r="F135" s="444">
        <v>0</v>
      </c>
      <c r="G135" s="515"/>
      <c r="H135" s="284">
        <v>4562.0600000000004</v>
      </c>
    </row>
    <row r="136" spans="1:8" s="7" customFormat="1" ht="13.5" thickBot="1" x14ac:dyDescent="0.25">
      <c r="A136" s="50" t="s">
        <v>368</v>
      </c>
      <c r="B136" s="31"/>
      <c r="C136" s="127"/>
      <c r="D136" s="324"/>
      <c r="E136" s="445">
        <v>0</v>
      </c>
      <c r="F136" s="446">
        <v>0</v>
      </c>
      <c r="G136" s="285"/>
      <c r="H136" s="265">
        <v>3133.2000000000003</v>
      </c>
    </row>
    <row r="137" spans="1:8" s="7" customFormat="1" ht="13.5" thickBot="1" x14ac:dyDescent="0.25">
      <c r="A137" s="65" t="s">
        <v>230</v>
      </c>
      <c r="B137" s="256" t="s">
        <v>162</v>
      </c>
      <c r="C137" s="39"/>
      <c r="D137" s="300">
        <v>1044.4000000000001</v>
      </c>
      <c r="E137" s="425">
        <v>0</v>
      </c>
      <c r="F137" s="426">
        <v>0</v>
      </c>
      <c r="G137" s="426">
        <v>3</v>
      </c>
      <c r="H137" s="426">
        <v>3133.2000000000003</v>
      </c>
    </row>
    <row r="138" spans="1:8" s="7" customFormat="1" ht="13.5" thickBot="1" x14ac:dyDescent="0.25">
      <c r="A138" s="231" t="s">
        <v>366</v>
      </c>
      <c r="B138" s="232"/>
      <c r="C138" s="232"/>
      <c r="D138" s="327"/>
      <c r="E138" s="429">
        <v>0</v>
      </c>
      <c r="F138" s="265">
        <v>0</v>
      </c>
      <c r="G138" s="265">
        <v>0</v>
      </c>
      <c r="H138" s="265">
        <v>1428.86</v>
      </c>
    </row>
    <row r="139" spans="1:8" ht="13.5" thickBot="1" x14ac:dyDescent="0.25">
      <c r="A139" s="233" t="s">
        <v>232</v>
      </c>
      <c r="B139" s="158" t="s">
        <v>3</v>
      </c>
      <c r="C139" s="105">
        <v>1</v>
      </c>
      <c r="D139" s="312">
        <v>714.43</v>
      </c>
      <c r="E139" s="425">
        <v>0</v>
      </c>
      <c r="F139" s="426">
        <v>0</v>
      </c>
      <c r="G139" s="426">
        <v>2</v>
      </c>
      <c r="H139" s="426">
        <v>1428.86</v>
      </c>
    </row>
    <row r="140" spans="1:8" s="7" customFormat="1" ht="15.75" thickBot="1" x14ac:dyDescent="0.25">
      <c r="A140" s="235" t="s">
        <v>469</v>
      </c>
      <c r="B140" s="63"/>
      <c r="C140" s="51"/>
      <c r="D140" s="328"/>
      <c r="E140" s="23"/>
      <c r="F140" s="265">
        <v>575177.98</v>
      </c>
      <c r="G140" s="23"/>
      <c r="H140" s="265">
        <v>603532.33155666664</v>
      </c>
    </row>
    <row r="141" spans="1:8" s="7" customFormat="1" x14ac:dyDescent="0.2">
      <c r="A141" s="25"/>
      <c r="B141" s="81"/>
      <c r="C141" s="12"/>
      <c r="D141" s="5"/>
      <c r="E141" s="103"/>
      <c r="F141" s="103"/>
      <c r="G141" s="103"/>
      <c r="H141" s="103"/>
    </row>
    <row r="142" spans="1:8" s="21" customFormat="1" x14ac:dyDescent="0.2">
      <c r="A142" s="288" t="s">
        <v>476</v>
      </c>
      <c r="B142" s="289"/>
      <c r="C142" s="55"/>
      <c r="D142" s="5"/>
      <c r="E142" s="447"/>
      <c r="F142" s="447"/>
      <c r="G142" s="447"/>
      <c r="H142" s="447"/>
    </row>
    <row r="143" spans="1:8" s="21" customFormat="1" x14ac:dyDescent="0.2">
      <c r="A143" s="288"/>
      <c r="B143" s="289"/>
      <c r="C143" s="55"/>
      <c r="D143" s="5"/>
      <c r="E143" s="447"/>
      <c r="F143" s="447"/>
      <c r="G143" s="447"/>
      <c r="H143" s="447"/>
    </row>
    <row r="144" spans="1:8" s="21" customFormat="1" x14ac:dyDescent="0.2">
      <c r="A144" s="288" t="s">
        <v>477</v>
      </c>
      <c r="B144" s="289"/>
      <c r="C144" s="55"/>
      <c r="D144" s="5"/>
      <c r="E144" s="447"/>
      <c r="F144" s="447"/>
      <c r="G144" s="447"/>
      <c r="H144" s="447"/>
    </row>
    <row r="145" spans="1:8" s="7" customFormat="1" x14ac:dyDescent="0.2">
      <c r="A145" s="25"/>
      <c r="B145" s="81"/>
      <c r="C145" s="12"/>
      <c r="D145" s="67"/>
      <c r="E145" s="103"/>
      <c r="F145" s="103"/>
      <c r="G145" s="103"/>
      <c r="H145" s="103"/>
    </row>
    <row r="146" spans="1:8" s="7" customFormat="1" x14ac:dyDescent="0.2">
      <c r="A146" s="25"/>
      <c r="B146" s="81"/>
      <c r="C146" s="12"/>
      <c r="D146" s="67"/>
      <c r="E146" s="103"/>
      <c r="F146" s="103"/>
      <c r="G146" s="103"/>
      <c r="H146" s="103"/>
    </row>
    <row r="147" spans="1:8" s="7" customFormat="1" x14ac:dyDescent="0.2">
      <c r="A147" s="25"/>
      <c r="B147" s="81"/>
      <c r="C147" s="12"/>
      <c r="D147" s="67"/>
      <c r="E147" s="103"/>
      <c r="F147" s="103"/>
      <c r="G147" s="103"/>
      <c r="H147" s="103"/>
    </row>
    <row r="148" spans="1:8" x14ac:dyDescent="0.2">
      <c r="A148" s="25"/>
      <c r="B148" s="81"/>
      <c r="C148" s="12"/>
    </row>
    <row r="149" spans="1:8" x14ac:dyDescent="0.2">
      <c r="A149" s="25"/>
      <c r="B149" s="81"/>
      <c r="C149" s="12"/>
    </row>
    <row r="150" spans="1:8" s="7" customFormat="1" x14ac:dyDescent="0.2">
      <c r="A150" s="25"/>
      <c r="B150" s="81"/>
      <c r="C150" s="12"/>
      <c r="D150" s="67"/>
      <c r="E150" s="103"/>
      <c r="F150" s="103"/>
      <c r="G150" s="103"/>
      <c r="H150" s="103"/>
    </row>
    <row r="151" spans="1:8" s="7" customFormat="1" x14ac:dyDescent="0.2">
      <c r="A151" s="25"/>
      <c r="B151" s="81"/>
      <c r="C151" s="12"/>
      <c r="D151" s="67"/>
      <c r="E151" s="103"/>
      <c r="F151" s="103"/>
      <c r="G151" s="103"/>
      <c r="H151" s="103"/>
    </row>
    <row r="152" spans="1:8" s="7" customFormat="1" x14ac:dyDescent="0.2">
      <c r="A152" s="6"/>
      <c r="B152" s="81"/>
      <c r="C152" s="12"/>
      <c r="D152" s="67"/>
      <c r="E152" s="103"/>
      <c r="F152" s="103"/>
      <c r="G152" s="103"/>
      <c r="H152" s="103"/>
    </row>
    <row r="153" spans="1:8" x14ac:dyDescent="0.2">
      <c r="B153" s="81"/>
      <c r="C153" s="12"/>
      <c r="E153" s="102"/>
      <c r="F153" s="102"/>
      <c r="G153" s="102"/>
      <c r="H153" s="102"/>
    </row>
    <row r="154" spans="1:8" s="7" customFormat="1" x14ac:dyDescent="0.2">
      <c r="A154" s="6"/>
      <c r="B154" s="67"/>
      <c r="C154" s="13"/>
      <c r="D154" s="67"/>
      <c r="E154" s="103"/>
      <c r="F154" s="103"/>
      <c r="G154" s="103"/>
      <c r="H154" s="103"/>
    </row>
    <row r="155" spans="1:8" s="7" customFormat="1" x14ac:dyDescent="0.2">
      <c r="A155" s="6"/>
      <c r="B155" s="67"/>
      <c r="C155" s="13"/>
      <c r="D155" s="67"/>
      <c r="E155" s="103"/>
      <c r="F155" s="103"/>
      <c r="G155" s="103"/>
      <c r="H155" s="103"/>
    </row>
    <row r="156" spans="1:8" s="7" customFormat="1" x14ac:dyDescent="0.2">
      <c r="A156" s="6"/>
      <c r="B156" s="67"/>
      <c r="C156" s="13"/>
      <c r="D156" s="67"/>
      <c r="E156" s="103"/>
      <c r="F156" s="103"/>
      <c r="G156" s="103"/>
      <c r="H156" s="103"/>
    </row>
    <row r="157" spans="1:8" s="7" customFormat="1" x14ac:dyDescent="0.2">
      <c r="A157" s="6"/>
      <c r="B157" s="67"/>
      <c r="C157" s="13"/>
      <c r="D157" s="67"/>
      <c r="E157" s="103"/>
      <c r="F157" s="103"/>
      <c r="G157" s="103"/>
      <c r="H157" s="103"/>
    </row>
    <row r="158" spans="1:8" s="7" customFormat="1" x14ac:dyDescent="0.2">
      <c r="A158" s="6"/>
      <c r="B158" s="67"/>
      <c r="C158" s="13"/>
      <c r="D158" s="67"/>
      <c r="E158" s="103"/>
      <c r="F158" s="103"/>
      <c r="G158" s="103"/>
      <c r="H158" s="103"/>
    </row>
    <row r="165" spans="1:4" x14ac:dyDescent="0.2">
      <c r="A165" s="1"/>
      <c r="B165" s="1"/>
      <c r="C165" s="1"/>
      <c r="D165" s="103"/>
    </row>
    <row r="166" spans="1:4" x14ac:dyDescent="0.2">
      <c r="A166" s="1"/>
      <c r="B166" s="1"/>
      <c r="C166" s="1"/>
      <c r="D166" s="103"/>
    </row>
    <row r="167" spans="1:4" x14ac:dyDescent="0.2">
      <c r="A167" s="1"/>
      <c r="B167" s="1"/>
      <c r="C167" s="1"/>
      <c r="D167" s="103"/>
    </row>
    <row r="168" spans="1:4" x14ac:dyDescent="0.2">
      <c r="A168" s="1"/>
      <c r="B168" s="1"/>
      <c r="C168" s="1"/>
      <c r="D168" s="103"/>
    </row>
    <row r="169" spans="1:4" x14ac:dyDescent="0.2">
      <c r="A169" s="1"/>
      <c r="B169" s="1"/>
      <c r="C169" s="1"/>
      <c r="D169" s="103"/>
    </row>
    <row r="170" spans="1:4" x14ac:dyDescent="0.2">
      <c r="A170" s="1"/>
      <c r="B170" s="1"/>
      <c r="C170" s="1"/>
      <c r="D170" s="103"/>
    </row>
    <row r="171" spans="1:4" x14ac:dyDescent="0.2">
      <c r="A171" s="1"/>
      <c r="B171" s="1"/>
      <c r="C171" s="1"/>
      <c r="D171" s="103"/>
    </row>
    <row r="172" spans="1:4" x14ac:dyDescent="0.2">
      <c r="A172" s="1"/>
      <c r="B172" s="1"/>
      <c r="C172" s="1"/>
      <c r="D172" s="103"/>
    </row>
    <row r="173" spans="1:4" x14ac:dyDescent="0.2">
      <c r="A173" s="1"/>
      <c r="B173" s="1"/>
      <c r="C173" s="1"/>
      <c r="D173" s="103"/>
    </row>
    <row r="174" spans="1:4" x14ac:dyDescent="0.2">
      <c r="A174" s="1"/>
      <c r="B174" s="1"/>
      <c r="C174" s="1"/>
      <c r="D174" s="103"/>
    </row>
    <row r="175" spans="1:4" x14ac:dyDescent="0.2">
      <c r="A175" s="1"/>
      <c r="B175" s="1"/>
      <c r="C175" s="1"/>
      <c r="D175" s="103"/>
    </row>
    <row r="176" spans="1:4" x14ac:dyDescent="0.2">
      <c r="A176" s="1"/>
      <c r="B176" s="1"/>
      <c r="C176" s="1"/>
      <c r="D176" s="103"/>
    </row>
    <row r="177" spans="1:4" x14ac:dyDescent="0.2">
      <c r="A177" s="1"/>
      <c r="B177" s="1"/>
      <c r="C177" s="1"/>
      <c r="D177" s="103"/>
    </row>
    <row r="178" spans="1:4" x14ac:dyDescent="0.2">
      <c r="A178" s="1"/>
      <c r="B178" s="1"/>
      <c r="C178" s="1"/>
      <c r="D178" s="103"/>
    </row>
    <row r="179" spans="1:4" x14ac:dyDescent="0.2">
      <c r="A179" s="1"/>
      <c r="B179" s="1"/>
      <c r="C179" s="1"/>
      <c r="D179" s="103"/>
    </row>
    <row r="185" spans="1:4" x14ac:dyDescent="0.2">
      <c r="A185" s="1"/>
      <c r="B185" s="1"/>
      <c r="C185" s="1"/>
      <c r="D185" s="66"/>
    </row>
    <row r="186" spans="1:4" x14ac:dyDescent="0.2">
      <c r="A186" s="1"/>
      <c r="B186" s="1"/>
      <c r="C186" s="1"/>
      <c r="D186" s="66"/>
    </row>
  </sheetData>
  <mergeCells count="9">
    <mergeCell ref="A126:D126"/>
    <mergeCell ref="E22:F22"/>
    <mergeCell ref="G2:H2"/>
    <mergeCell ref="A1:D1"/>
    <mergeCell ref="E20:H20"/>
    <mergeCell ref="E21:H21"/>
    <mergeCell ref="C20:C22"/>
    <mergeCell ref="A24:D24"/>
    <mergeCell ref="A58:D58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1"/>
  <sheetViews>
    <sheetView showZeros="0" topLeftCell="A19" workbookViewId="0">
      <selection activeCell="E29" sqref="E29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136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97886.648973682895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599617.31999999995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599617.31999999995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599617.31999999995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627095.90755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70408.061423682841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-38065.611026316998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612997.80000000005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612997.80000000005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612997.80000000005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574932.18897368305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627095.90755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-52163.718576316955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96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136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233782.47</v>
      </c>
      <c r="G24" s="388"/>
      <c r="H24" s="387">
        <v>108280.58455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2617.5</v>
      </c>
      <c r="F25" s="265">
        <v>23.82</v>
      </c>
      <c r="G25" s="238">
        <v>2617.5</v>
      </c>
      <c r="H25" s="238">
        <v>23.81925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2617.5</v>
      </c>
      <c r="F26" s="426">
        <v>23.82</v>
      </c>
      <c r="G26" s="426">
        <v>2617.5</v>
      </c>
      <c r="H26" s="426">
        <v>23.81925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551.20000000000005</v>
      </c>
      <c r="F27" s="238">
        <v>1876.87</v>
      </c>
      <c r="G27" s="238">
        <v>551.20000000000005</v>
      </c>
      <c r="H27" s="238">
        <v>1395.6384000000003</v>
      </c>
    </row>
    <row r="28" spans="1:8" s="17" customFormat="1" ht="56.25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551.20000000000005</v>
      </c>
      <c r="F28" s="426">
        <v>1402.25</v>
      </c>
      <c r="G28" s="426">
        <v>551.20000000000005</v>
      </c>
      <c r="H28" s="426">
        <v>1395.6384000000003</v>
      </c>
    </row>
    <row r="29" spans="1:8" s="7" customFormat="1" ht="13.5" thickBot="1" x14ac:dyDescent="0.25">
      <c r="A29" s="246" t="s">
        <v>292</v>
      </c>
      <c r="B29" s="181"/>
      <c r="C29" s="195" t="s">
        <v>66</v>
      </c>
      <c r="D29" s="292"/>
      <c r="E29" s="425">
        <v>0</v>
      </c>
      <c r="F29" s="426">
        <v>474.62</v>
      </c>
      <c r="G29" s="428">
        <v>0</v>
      </c>
      <c r="H29" s="428">
        <v>0</v>
      </c>
    </row>
    <row r="30" spans="1:8" s="9" customFormat="1" ht="26.25" thickBot="1" x14ac:dyDescent="0.25">
      <c r="A30" s="44" t="s">
        <v>31</v>
      </c>
      <c r="B30" s="31"/>
      <c r="C30" s="43"/>
      <c r="D30" s="290"/>
      <c r="E30" s="429">
        <v>2617.5</v>
      </c>
      <c r="F30" s="238">
        <v>23.82</v>
      </c>
      <c r="G30" s="238">
        <v>2617.5</v>
      </c>
      <c r="H30" s="238">
        <v>0</v>
      </c>
    </row>
    <row r="31" spans="1:8" s="9" customFormat="1" ht="26.25" thickBot="1" x14ac:dyDescent="0.25">
      <c r="A31" s="140" t="s">
        <v>34</v>
      </c>
      <c r="B31" s="141"/>
      <c r="C31" s="142"/>
      <c r="D31" s="296"/>
      <c r="E31" s="429">
        <v>2617.5</v>
      </c>
      <c r="F31" s="238">
        <v>416.18</v>
      </c>
      <c r="G31" s="238">
        <v>2617.5</v>
      </c>
      <c r="H31" s="238">
        <v>0</v>
      </c>
    </row>
    <row r="32" spans="1:8" s="9" customFormat="1" ht="26.25" thickBot="1" x14ac:dyDescent="0.25">
      <c r="A32" s="44" t="s">
        <v>36</v>
      </c>
      <c r="B32" s="373"/>
      <c r="C32" s="374"/>
      <c r="D32" s="375"/>
      <c r="E32" s="430">
        <v>731.3</v>
      </c>
      <c r="F32" s="431">
        <v>229163.8</v>
      </c>
      <c r="G32" s="239"/>
      <c r="H32" s="265">
        <v>102617.8564</v>
      </c>
    </row>
    <row r="33" spans="1:8" s="7" customFormat="1" ht="24" x14ac:dyDescent="0.2">
      <c r="A33" s="143" t="s">
        <v>14</v>
      </c>
      <c r="B33" s="120" t="s">
        <v>4</v>
      </c>
      <c r="C33" s="379">
        <v>2</v>
      </c>
      <c r="D33" s="380">
        <v>0.77</v>
      </c>
      <c r="E33" s="425">
        <v>731.3</v>
      </c>
      <c r="F33" s="426">
        <v>1126.2</v>
      </c>
      <c r="G33" s="426">
        <f>E33</f>
        <v>731.3</v>
      </c>
      <c r="H33" s="426">
        <v>1126.202</v>
      </c>
    </row>
    <row r="34" spans="1:8" s="7" customFormat="1" ht="24" x14ac:dyDescent="0.2">
      <c r="A34" s="183" t="s">
        <v>268</v>
      </c>
      <c r="B34" s="14" t="s">
        <v>4</v>
      </c>
      <c r="C34" s="138">
        <v>4</v>
      </c>
      <c r="D34" s="381">
        <v>9.4E-2</v>
      </c>
      <c r="E34" s="425">
        <v>731.3</v>
      </c>
      <c r="F34" s="426">
        <v>274.97000000000003</v>
      </c>
      <c r="G34" s="426">
        <f>E34</f>
        <v>731.3</v>
      </c>
      <c r="H34" s="426">
        <v>137.48439999999999</v>
      </c>
    </row>
    <row r="35" spans="1:8" s="7" customFormat="1" ht="21" customHeight="1" x14ac:dyDescent="0.2">
      <c r="A35" s="370" t="s">
        <v>33</v>
      </c>
      <c r="B35" s="14" t="s">
        <v>4</v>
      </c>
      <c r="C35" s="230" t="s">
        <v>67</v>
      </c>
      <c r="D35" s="305"/>
      <c r="E35" s="450"/>
      <c r="F35" s="433">
        <v>227762.63</v>
      </c>
      <c r="G35" s="434"/>
      <c r="H35" s="276">
        <v>101354.17</v>
      </c>
    </row>
    <row r="36" spans="1:8" s="7" customFormat="1" x14ac:dyDescent="0.2">
      <c r="A36" s="248" t="s">
        <v>382</v>
      </c>
      <c r="B36" s="14" t="s">
        <v>4</v>
      </c>
      <c r="C36" s="138">
        <v>1</v>
      </c>
      <c r="D36" s="298" t="s">
        <v>478</v>
      </c>
      <c r="E36" s="425">
        <v>0</v>
      </c>
      <c r="F36" s="426">
        <v>162501.81</v>
      </c>
      <c r="G36" s="426">
        <v>185.13</v>
      </c>
      <c r="H36" s="426">
        <v>101354.17</v>
      </c>
    </row>
    <row r="37" spans="1:8" s="7" customFormat="1" ht="13.5" thickBot="1" x14ac:dyDescent="0.25">
      <c r="A37" s="372" t="s">
        <v>269</v>
      </c>
      <c r="B37" s="36"/>
      <c r="C37" s="27"/>
      <c r="D37" s="305"/>
      <c r="E37" s="450"/>
      <c r="F37" s="435">
        <v>65260.82</v>
      </c>
      <c r="G37" s="125"/>
      <c r="H37" s="276">
        <v>0</v>
      </c>
    </row>
    <row r="38" spans="1:8" s="9" customFormat="1" ht="26.25" thickBot="1" x14ac:dyDescent="0.25">
      <c r="A38" s="140" t="s">
        <v>37</v>
      </c>
      <c r="B38" s="376"/>
      <c r="C38" s="377"/>
      <c r="D38" s="378"/>
      <c r="E38" s="429">
        <v>270</v>
      </c>
      <c r="F38" s="265">
        <v>140.4</v>
      </c>
      <c r="G38" s="265">
        <v>270</v>
      </c>
      <c r="H38" s="265">
        <v>140.4</v>
      </c>
    </row>
    <row r="39" spans="1:8" s="17" customFormat="1" ht="48.75" thickBot="1" x14ac:dyDescent="0.25">
      <c r="A39" s="251" t="s">
        <v>38</v>
      </c>
      <c r="B39" s="135" t="s">
        <v>4</v>
      </c>
      <c r="C39" s="138">
        <v>1</v>
      </c>
      <c r="D39" s="395">
        <v>0.52</v>
      </c>
      <c r="E39" s="425">
        <v>270</v>
      </c>
      <c r="F39" s="426">
        <v>140.4</v>
      </c>
      <c r="G39" s="426">
        <v>270</v>
      </c>
      <c r="H39" s="426">
        <v>140.4</v>
      </c>
    </row>
    <row r="40" spans="1:8" s="9" customFormat="1" ht="26.25" thickBot="1" x14ac:dyDescent="0.25">
      <c r="A40" s="148" t="s">
        <v>39</v>
      </c>
      <c r="B40" s="141"/>
      <c r="C40" s="142"/>
      <c r="D40" s="296"/>
      <c r="E40" s="429">
        <v>2617.5</v>
      </c>
      <c r="F40" s="265">
        <v>81.14</v>
      </c>
      <c r="G40" s="265">
        <v>2617.5</v>
      </c>
      <c r="H40" s="265">
        <v>81.142499999999998</v>
      </c>
    </row>
    <row r="41" spans="1:8" s="7" customFormat="1" ht="68.25" thickBot="1" x14ac:dyDescent="0.25">
      <c r="A41" s="26" t="s">
        <v>40</v>
      </c>
      <c r="B41" s="253" t="s">
        <v>64</v>
      </c>
      <c r="C41" s="27" t="s">
        <v>68</v>
      </c>
      <c r="D41" s="395">
        <v>3.1E-2</v>
      </c>
      <c r="E41" s="425">
        <v>2617.5</v>
      </c>
      <c r="F41" s="426">
        <v>81.14</v>
      </c>
      <c r="G41" s="426">
        <v>2617.5</v>
      </c>
      <c r="H41" s="426">
        <v>81.142499999999998</v>
      </c>
    </row>
    <row r="42" spans="1:8" s="9" customFormat="1" ht="26.25" thickBot="1" x14ac:dyDescent="0.25">
      <c r="A42" s="148" t="s">
        <v>41</v>
      </c>
      <c r="B42" s="141"/>
      <c r="C42" s="142"/>
      <c r="D42" s="296"/>
      <c r="E42" s="429">
        <v>2617.5</v>
      </c>
      <c r="F42" s="265">
        <v>416.18</v>
      </c>
      <c r="G42" s="265">
        <v>0</v>
      </c>
      <c r="H42" s="265">
        <v>0</v>
      </c>
    </row>
    <row r="43" spans="1:8" s="9" customFormat="1" ht="26.25" thickBot="1" x14ac:dyDescent="0.25">
      <c r="A43" s="151" t="s">
        <v>43</v>
      </c>
      <c r="B43" s="152"/>
      <c r="C43" s="258"/>
      <c r="D43" s="397"/>
      <c r="E43" s="429">
        <v>2617.5</v>
      </c>
      <c r="F43" s="265">
        <v>94.23</v>
      </c>
      <c r="G43" s="265"/>
      <c r="H43" s="265">
        <v>94.22999999999999</v>
      </c>
    </row>
    <row r="44" spans="1:8" s="7" customFormat="1" ht="17.25" thickBot="1" x14ac:dyDescent="0.25">
      <c r="A44" s="106" t="s">
        <v>44</v>
      </c>
      <c r="B44" s="38" t="s">
        <v>64</v>
      </c>
      <c r="C44" s="245"/>
      <c r="D44" s="395">
        <v>3.6000000000000004E-2</v>
      </c>
      <c r="E44" s="425">
        <v>2617.5</v>
      </c>
      <c r="F44" s="426">
        <v>94.23</v>
      </c>
      <c r="G44" s="426">
        <v>2617.5</v>
      </c>
      <c r="H44" s="426">
        <v>94.22999999999999</v>
      </c>
    </row>
    <row r="45" spans="1:8" s="9" customFormat="1" ht="39" thickBot="1" x14ac:dyDescent="0.25">
      <c r="A45" s="44" t="s">
        <v>45</v>
      </c>
      <c r="B45" s="31"/>
      <c r="C45" s="259"/>
      <c r="D45" s="299"/>
      <c r="E45" s="429">
        <v>28</v>
      </c>
      <c r="F45" s="265">
        <v>1546.03</v>
      </c>
      <c r="G45" s="265"/>
      <c r="H45" s="265">
        <v>3927.498</v>
      </c>
    </row>
    <row r="46" spans="1:8" s="7" customFormat="1" ht="56.25" x14ac:dyDescent="0.2">
      <c r="A46" s="159" t="s">
        <v>46</v>
      </c>
      <c r="B46" s="38" t="s">
        <v>162</v>
      </c>
      <c r="C46" s="42" t="s">
        <v>68</v>
      </c>
      <c r="D46" s="395">
        <v>4.5860000000000003</v>
      </c>
      <c r="E46" s="425">
        <v>28</v>
      </c>
      <c r="F46" s="436">
        <v>256.82</v>
      </c>
      <c r="G46" s="426">
        <v>28</v>
      </c>
      <c r="H46" s="436">
        <v>128.40800000000002</v>
      </c>
    </row>
    <row r="47" spans="1:8" s="7" customFormat="1" x14ac:dyDescent="0.2">
      <c r="A47" s="160" t="s">
        <v>47</v>
      </c>
      <c r="B47" s="14"/>
      <c r="C47" s="30"/>
      <c r="D47" s="394"/>
      <c r="E47" s="425">
        <v>0</v>
      </c>
      <c r="F47" s="436">
        <v>1289.21</v>
      </c>
      <c r="G47" s="125"/>
      <c r="H47" s="276">
        <v>3799.09</v>
      </c>
    </row>
    <row r="48" spans="1:8" s="7" customFormat="1" x14ac:dyDescent="0.2">
      <c r="A48" s="164" t="s">
        <v>301</v>
      </c>
      <c r="B48" s="261" t="s">
        <v>3</v>
      </c>
      <c r="C48" s="163">
        <v>1</v>
      </c>
      <c r="D48" s="392">
        <v>407.4</v>
      </c>
      <c r="E48" s="425">
        <v>1</v>
      </c>
      <c r="F48" s="426">
        <v>407.4</v>
      </c>
      <c r="G48" s="426">
        <v>0</v>
      </c>
      <c r="H48" s="426">
        <v>0</v>
      </c>
    </row>
    <row r="49" spans="1:8" s="7" customFormat="1" x14ac:dyDescent="0.2">
      <c r="A49" s="164" t="s">
        <v>334</v>
      </c>
      <c r="B49" s="261" t="s">
        <v>4</v>
      </c>
      <c r="C49" s="163">
        <v>1</v>
      </c>
      <c r="D49" s="392">
        <v>1072.71</v>
      </c>
      <c r="E49" s="425">
        <v>0.30000000000000004</v>
      </c>
      <c r="F49" s="426">
        <v>321.81</v>
      </c>
      <c r="G49" s="426">
        <v>0</v>
      </c>
      <c r="H49" s="426">
        <v>0</v>
      </c>
    </row>
    <row r="50" spans="1:8" s="7" customFormat="1" x14ac:dyDescent="0.2">
      <c r="A50" s="262" t="s">
        <v>217</v>
      </c>
      <c r="B50" s="263" t="s">
        <v>220</v>
      </c>
      <c r="C50" s="203"/>
      <c r="D50" s="301"/>
      <c r="E50" s="425">
        <v>0</v>
      </c>
      <c r="F50" s="436">
        <v>560</v>
      </c>
      <c r="G50" s="426">
        <v>0</v>
      </c>
      <c r="H50" s="276">
        <v>3799.09</v>
      </c>
    </row>
    <row r="51" spans="1:8" s="7" customFormat="1" x14ac:dyDescent="0.2">
      <c r="A51" s="252" t="s">
        <v>210</v>
      </c>
      <c r="B51" s="14" t="s">
        <v>162</v>
      </c>
      <c r="C51" s="30"/>
      <c r="D51" s="295">
        <v>2683.01</v>
      </c>
      <c r="E51" s="425">
        <v>0</v>
      </c>
      <c r="F51" s="426">
        <v>0</v>
      </c>
      <c r="G51" s="426">
        <v>1</v>
      </c>
      <c r="H51" s="426">
        <v>2683.01</v>
      </c>
    </row>
    <row r="52" spans="1:8" s="7" customFormat="1" x14ac:dyDescent="0.2">
      <c r="A52" s="65" t="s">
        <v>273</v>
      </c>
      <c r="B52" s="46" t="s">
        <v>162</v>
      </c>
      <c r="C52" s="30"/>
      <c r="D52" s="295">
        <v>225.89</v>
      </c>
      <c r="E52" s="425">
        <v>0</v>
      </c>
      <c r="F52" s="426">
        <v>0</v>
      </c>
      <c r="G52" s="426">
        <v>1</v>
      </c>
      <c r="H52" s="426">
        <v>225.89</v>
      </c>
    </row>
    <row r="53" spans="1:8" s="7" customFormat="1" x14ac:dyDescent="0.2">
      <c r="A53" s="368" t="s">
        <v>404</v>
      </c>
      <c r="B53" s="46" t="s">
        <v>162</v>
      </c>
      <c r="C53" s="8"/>
      <c r="D53" s="302">
        <v>407.4</v>
      </c>
      <c r="E53" s="425">
        <v>0</v>
      </c>
      <c r="F53" s="426">
        <v>0</v>
      </c>
      <c r="G53" s="426">
        <v>1</v>
      </c>
      <c r="H53" s="426">
        <v>407.4</v>
      </c>
    </row>
    <row r="54" spans="1:8" s="7" customFormat="1" ht="13.5" thickBot="1" x14ac:dyDescent="0.25">
      <c r="A54" s="117" t="s">
        <v>423</v>
      </c>
      <c r="B54" s="46" t="s">
        <v>3</v>
      </c>
      <c r="C54" s="30"/>
      <c r="D54" s="295">
        <v>482.79</v>
      </c>
      <c r="E54" s="425">
        <v>0</v>
      </c>
      <c r="F54" s="426">
        <v>0</v>
      </c>
      <c r="G54" s="426">
        <v>1</v>
      </c>
      <c r="H54" s="426">
        <v>482.79</v>
      </c>
    </row>
    <row r="55" spans="1:8" s="9" customFormat="1" ht="26.25" customHeight="1" thickBot="1" x14ac:dyDescent="0.25">
      <c r="A55" s="569" t="s">
        <v>48</v>
      </c>
      <c r="B55" s="570"/>
      <c r="C55" s="570"/>
      <c r="D55" s="571"/>
      <c r="E55" s="429">
        <v>0</v>
      </c>
      <c r="F55" s="265">
        <v>121193.46999999999</v>
      </c>
      <c r="G55" s="239"/>
      <c r="H55" s="265">
        <v>174677.44</v>
      </c>
    </row>
    <row r="56" spans="1:8" s="9" customFormat="1" ht="26.25" thickBot="1" x14ac:dyDescent="0.25">
      <c r="A56" s="148" t="s">
        <v>225</v>
      </c>
      <c r="B56" s="141"/>
      <c r="C56" s="142"/>
      <c r="D56" s="296"/>
      <c r="E56" s="429">
        <v>0</v>
      </c>
      <c r="F56" s="265">
        <v>5389.41</v>
      </c>
      <c r="G56" s="265"/>
      <c r="H56" s="265">
        <v>1972.13</v>
      </c>
    </row>
    <row r="57" spans="1:8" s="7" customFormat="1" ht="15" customHeight="1" x14ac:dyDescent="0.2">
      <c r="A57" s="154" t="s">
        <v>226</v>
      </c>
      <c r="B57" s="158" t="s">
        <v>452</v>
      </c>
      <c r="C57" s="105">
        <v>3</v>
      </c>
      <c r="D57" s="392">
        <v>37.21</v>
      </c>
      <c r="E57" s="425">
        <v>40</v>
      </c>
      <c r="F57" s="426">
        <v>4464.6000000000004</v>
      </c>
      <c r="G57" s="426">
        <v>82</v>
      </c>
      <c r="H57" s="426">
        <v>2469.98</v>
      </c>
    </row>
    <row r="58" spans="1:8" s="7" customFormat="1" x14ac:dyDescent="0.2">
      <c r="A58" s="166" t="s">
        <v>47</v>
      </c>
      <c r="B58" s="158"/>
      <c r="C58" s="167"/>
      <c r="D58" s="394"/>
      <c r="E58" s="425">
        <v>0</v>
      </c>
      <c r="F58" s="426">
        <v>924.81</v>
      </c>
      <c r="G58" s="428">
        <v>0</v>
      </c>
      <c r="H58" s="428">
        <v>-497.85</v>
      </c>
    </row>
    <row r="59" spans="1:8" s="7" customFormat="1" ht="14.25" customHeight="1" thickBot="1" x14ac:dyDescent="0.25">
      <c r="A59" s="156" t="s">
        <v>455</v>
      </c>
      <c r="B59" s="158" t="s">
        <v>304</v>
      </c>
      <c r="C59" s="267" t="s">
        <v>69</v>
      </c>
      <c r="D59" s="292"/>
      <c r="E59" s="437">
        <v>0</v>
      </c>
      <c r="F59" s="438">
        <v>0</v>
      </c>
      <c r="G59" s="438">
        <v>0</v>
      </c>
      <c r="H59" s="438">
        <v>-497.85</v>
      </c>
    </row>
    <row r="60" spans="1:8" s="9" customFormat="1" ht="39" thickBot="1" x14ac:dyDescent="0.25">
      <c r="A60" s="44" t="s">
        <v>51</v>
      </c>
      <c r="B60" s="32"/>
      <c r="C60" s="52"/>
      <c r="D60" s="303"/>
      <c r="E60" s="429">
        <v>0</v>
      </c>
      <c r="F60" s="268">
        <v>28776.16</v>
      </c>
      <c r="G60" s="269"/>
      <c r="H60" s="268">
        <v>67223.388000000006</v>
      </c>
    </row>
    <row r="61" spans="1:8" s="7" customFormat="1" ht="33.75" x14ac:dyDescent="0.2">
      <c r="A61" s="168" t="s">
        <v>52</v>
      </c>
      <c r="B61" s="38"/>
      <c r="C61" s="33"/>
      <c r="D61" s="292"/>
      <c r="E61" s="439"/>
      <c r="F61" s="436">
        <v>7487.6</v>
      </c>
      <c r="G61" s="477"/>
      <c r="H61" s="436">
        <v>4231.652</v>
      </c>
    </row>
    <row r="62" spans="1:8" s="7" customFormat="1" x14ac:dyDescent="0.2">
      <c r="A62" s="71" t="s">
        <v>15</v>
      </c>
      <c r="B62" s="14" t="s">
        <v>4</v>
      </c>
      <c r="C62" s="163">
        <v>1</v>
      </c>
      <c r="D62" s="304">
        <v>1.24</v>
      </c>
      <c r="E62" s="425">
        <v>2617.5</v>
      </c>
      <c r="F62" s="426">
        <v>3245.7</v>
      </c>
      <c r="G62" s="426">
        <v>0</v>
      </c>
      <c r="H62" s="426">
        <v>0</v>
      </c>
    </row>
    <row r="63" spans="1:8" s="18" customFormat="1" x14ac:dyDescent="0.2">
      <c r="A63" s="72" t="s">
        <v>16</v>
      </c>
      <c r="B63" s="59" t="s">
        <v>4</v>
      </c>
      <c r="C63" s="105">
        <v>12</v>
      </c>
      <c r="D63" s="304">
        <v>0.51</v>
      </c>
      <c r="E63" s="425">
        <v>551.20000000000005</v>
      </c>
      <c r="F63" s="426">
        <v>3373.34</v>
      </c>
      <c r="G63" s="426">
        <v>551.20000000000005</v>
      </c>
      <c r="H63" s="426">
        <v>3367.8320000000003</v>
      </c>
    </row>
    <row r="64" spans="1:8" s="18" customFormat="1" x14ac:dyDescent="0.2">
      <c r="A64" s="73" t="s">
        <v>17</v>
      </c>
      <c r="B64" s="59" t="s">
        <v>18</v>
      </c>
      <c r="C64" s="105">
        <v>12</v>
      </c>
      <c r="D64" s="304">
        <v>72.38</v>
      </c>
      <c r="E64" s="425">
        <v>1</v>
      </c>
      <c r="F64" s="426">
        <v>868.56</v>
      </c>
      <c r="G64" s="426">
        <v>1</v>
      </c>
      <c r="H64" s="426">
        <v>863.81999999999994</v>
      </c>
    </row>
    <row r="65" spans="1:8" s="7" customFormat="1" x14ac:dyDescent="0.2">
      <c r="A65" s="270" t="s">
        <v>47</v>
      </c>
      <c r="B65" s="271"/>
      <c r="C65" s="272"/>
      <c r="D65" s="292"/>
      <c r="E65" s="425">
        <v>0</v>
      </c>
      <c r="F65" s="436">
        <v>8794.7999999999993</v>
      </c>
      <c r="G65" s="273"/>
      <c r="H65" s="274">
        <v>42164.546000000009</v>
      </c>
    </row>
    <row r="66" spans="1:8" s="7" customFormat="1" x14ac:dyDescent="0.2">
      <c r="A66" s="177" t="s">
        <v>364</v>
      </c>
      <c r="B66" s="158" t="s">
        <v>3</v>
      </c>
      <c r="C66" s="182">
        <v>1</v>
      </c>
      <c r="D66" s="400">
        <v>588.76</v>
      </c>
      <c r="E66" s="425">
        <v>0</v>
      </c>
      <c r="F66" s="426">
        <v>0</v>
      </c>
      <c r="G66" s="426">
        <v>4</v>
      </c>
      <c r="H66" s="426">
        <v>1972</v>
      </c>
    </row>
    <row r="67" spans="1:8" s="7" customFormat="1" x14ac:dyDescent="0.2">
      <c r="A67" s="178" t="s">
        <v>240</v>
      </c>
      <c r="B67" s="57"/>
      <c r="C67" s="34"/>
      <c r="D67" s="402">
        <v>0.28000000000000003</v>
      </c>
      <c r="E67" s="441">
        <v>2617.5</v>
      </c>
      <c r="F67" s="436">
        <v>8794.7999999999993</v>
      </c>
      <c r="G67" s="125"/>
      <c r="H67" s="276">
        <v>40192.546000000009</v>
      </c>
    </row>
    <row r="68" spans="1:8" s="16" customFormat="1" x14ac:dyDescent="0.2">
      <c r="A68" s="353" t="s">
        <v>465</v>
      </c>
      <c r="B68" s="56" t="s">
        <v>3</v>
      </c>
      <c r="C68" s="34"/>
      <c r="D68" s="295">
        <v>1727.88</v>
      </c>
      <c r="E68" s="425">
        <v>0</v>
      </c>
      <c r="F68" s="426">
        <v>0</v>
      </c>
      <c r="G68" s="426">
        <v>0.2</v>
      </c>
      <c r="H68" s="426">
        <v>345.57600000000002</v>
      </c>
    </row>
    <row r="69" spans="1:8" s="16" customFormat="1" x14ac:dyDescent="0.2">
      <c r="A69" s="354" t="s">
        <v>173</v>
      </c>
      <c r="B69" s="115" t="s">
        <v>162</v>
      </c>
      <c r="C69" s="34"/>
      <c r="D69" s="295">
        <v>2997.79</v>
      </c>
      <c r="E69" s="425">
        <v>0</v>
      </c>
      <c r="F69" s="426">
        <v>0</v>
      </c>
      <c r="G69" s="426">
        <v>2</v>
      </c>
      <c r="H69" s="426">
        <v>5527.79</v>
      </c>
    </row>
    <row r="70" spans="1:8" s="16" customFormat="1" x14ac:dyDescent="0.2">
      <c r="A70" s="353" t="s">
        <v>323</v>
      </c>
      <c r="B70" s="56" t="s">
        <v>207</v>
      </c>
      <c r="C70" s="34"/>
      <c r="D70" s="295">
        <v>183.3</v>
      </c>
      <c r="E70" s="425">
        <v>0</v>
      </c>
      <c r="F70" s="426">
        <v>0</v>
      </c>
      <c r="G70" s="426">
        <v>118</v>
      </c>
      <c r="H70" s="426">
        <v>21336.400000000001</v>
      </c>
    </row>
    <row r="71" spans="1:8" s="16" customFormat="1" x14ac:dyDescent="0.2">
      <c r="A71" s="252" t="s">
        <v>198</v>
      </c>
      <c r="B71" s="46" t="s">
        <v>162</v>
      </c>
      <c r="C71" s="34"/>
      <c r="D71" s="295">
        <v>798.97</v>
      </c>
      <c r="E71" s="425">
        <v>0</v>
      </c>
      <c r="F71" s="426">
        <v>0</v>
      </c>
      <c r="G71" s="426">
        <v>1</v>
      </c>
      <c r="H71" s="426">
        <v>798.97</v>
      </c>
    </row>
    <row r="72" spans="1:8" s="16" customFormat="1" x14ac:dyDescent="0.2">
      <c r="A72" s="343" t="s">
        <v>200</v>
      </c>
      <c r="B72" s="46" t="s">
        <v>162</v>
      </c>
      <c r="C72" s="34"/>
      <c r="D72" s="295">
        <v>2311.84</v>
      </c>
      <c r="E72" s="425">
        <v>0</v>
      </c>
      <c r="F72" s="426">
        <v>0</v>
      </c>
      <c r="G72" s="426">
        <v>3</v>
      </c>
      <c r="H72" s="426">
        <v>6565.08</v>
      </c>
    </row>
    <row r="73" spans="1:8" s="16" customFormat="1" x14ac:dyDescent="0.2">
      <c r="A73" s="343" t="s">
        <v>202</v>
      </c>
      <c r="B73" s="46" t="s">
        <v>162</v>
      </c>
      <c r="C73" s="34"/>
      <c r="D73" s="295">
        <v>91.1</v>
      </c>
      <c r="E73" s="425">
        <v>0</v>
      </c>
      <c r="F73" s="426">
        <v>0</v>
      </c>
      <c r="G73" s="426">
        <v>22</v>
      </c>
      <c r="H73" s="426">
        <v>1961.2799999999997</v>
      </c>
    </row>
    <row r="74" spans="1:8" s="16" customFormat="1" x14ac:dyDescent="0.2">
      <c r="A74" s="343" t="s">
        <v>203</v>
      </c>
      <c r="B74" s="46" t="s">
        <v>162</v>
      </c>
      <c r="C74" s="34"/>
      <c r="D74" s="295">
        <v>126.77</v>
      </c>
      <c r="E74" s="425">
        <v>0</v>
      </c>
      <c r="F74" s="426">
        <v>0</v>
      </c>
      <c r="G74" s="426">
        <v>13</v>
      </c>
      <c r="H74" s="426">
        <v>1622.19</v>
      </c>
    </row>
    <row r="75" spans="1:8" s="16" customFormat="1" x14ac:dyDescent="0.2">
      <c r="A75" s="343" t="s">
        <v>204</v>
      </c>
      <c r="B75" s="46" t="s">
        <v>162</v>
      </c>
      <c r="C75" s="34"/>
      <c r="D75" s="295">
        <v>61.64</v>
      </c>
      <c r="E75" s="425">
        <v>0</v>
      </c>
      <c r="F75" s="426">
        <v>0</v>
      </c>
      <c r="G75" s="426">
        <v>16</v>
      </c>
      <c r="H75" s="426">
        <v>986.24</v>
      </c>
    </row>
    <row r="76" spans="1:8" s="16" customFormat="1" x14ac:dyDescent="0.2">
      <c r="A76" s="343" t="s">
        <v>205</v>
      </c>
      <c r="B76" s="46" t="s">
        <v>162</v>
      </c>
      <c r="C76" s="34"/>
      <c r="D76" s="295">
        <v>80.95</v>
      </c>
      <c r="E76" s="425">
        <v>0</v>
      </c>
      <c r="F76" s="426">
        <v>0</v>
      </c>
      <c r="G76" s="426">
        <v>12</v>
      </c>
      <c r="H76" s="426">
        <v>971.40000000000009</v>
      </c>
    </row>
    <row r="77" spans="1:8" s="16" customFormat="1" x14ac:dyDescent="0.2">
      <c r="A77" s="343" t="s">
        <v>289</v>
      </c>
      <c r="B77" s="46" t="s">
        <v>25</v>
      </c>
      <c r="C77" s="34"/>
      <c r="D77" s="295">
        <v>38.81</v>
      </c>
      <c r="E77" s="425">
        <v>0</v>
      </c>
      <c r="F77" s="426">
        <v>0</v>
      </c>
      <c r="G77" s="426">
        <v>2</v>
      </c>
      <c r="H77" s="426">
        <v>77.62</v>
      </c>
    </row>
    <row r="78" spans="1:8" s="16" customFormat="1" ht="36" x14ac:dyDescent="0.2">
      <c r="A78" s="106" t="s">
        <v>53</v>
      </c>
      <c r="B78" s="179" t="s">
        <v>18</v>
      </c>
      <c r="C78" s="180">
        <v>24</v>
      </c>
      <c r="D78" s="394">
        <v>62.24</v>
      </c>
      <c r="E78" s="425">
        <v>1</v>
      </c>
      <c r="F78" s="436">
        <v>1493.76</v>
      </c>
      <c r="G78" s="426">
        <v>1</v>
      </c>
      <c r="H78" s="436">
        <v>1419.31</v>
      </c>
    </row>
    <row r="79" spans="1:8" s="16" customFormat="1" x14ac:dyDescent="0.2">
      <c r="A79" s="348" t="s">
        <v>241</v>
      </c>
      <c r="B79" s="14" t="s">
        <v>18</v>
      </c>
      <c r="C79" s="34"/>
      <c r="D79" s="394">
        <v>11000</v>
      </c>
      <c r="E79" s="441">
        <v>1</v>
      </c>
      <c r="F79" s="436">
        <v>11000</v>
      </c>
      <c r="G79" s="125"/>
      <c r="H79" s="274">
        <v>19407.88</v>
      </c>
    </row>
    <row r="80" spans="1:8" s="16" customFormat="1" x14ac:dyDescent="0.2">
      <c r="A80" s="335" t="s">
        <v>242</v>
      </c>
      <c r="B80" s="48" t="s">
        <v>162</v>
      </c>
      <c r="C80" s="34"/>
      <c r="D80" s="295">
        <v>1232.6199999999999</v>
      </c>
      <c r="E80" s="425">
        <v>0</v>
      </c>
      <c r="F80" s="426">
        <v>0</v>
      </c>
      <c r="G80" s="426">
        <v>2</v>
      </c>
      <c r="H80" s="426">
        <v>2465.2399999999998</v>
      </c>
    </row>
    <row r="81" spans="1:8" s="7" customFormat="1" x14ac:dyDescent="0.2">
      <c r="A81" s="335" t="s">
        <v>462</v>
      </c>
      <c r="B81" s="46" t="s">
        <v>162</v>
      </c>
      <c r="C81" s="34"/>
      <c r="D81" s="295">
        <v>1131.42</v>
      </c>
      <c r="E81" s="425">
        <v>0</v>
      </c>
      <c r="F81" s="426">
        <v>0</v>
      </c>
      <c r="G81" s="426">
        <v>2</v>
      </c>
      <c r="H81" s="426">
        <v>2177.42</v>
      </c>
    </row>
    <row r="82" spans="1:8" s="7" customFormat="1" x14ac:dyDescent="0.2">
      <c r="A82" s="336" t="s">
        <v>176</v>
      </c>
      <c r="B82" s="48" t="s">
        <v>162</v>
      </c>
      <c r="C82" s="34"/>
      <c r="D82" s="295">
        <v>79.400000000000006</v>
      </c>
      <c r="E82" s="425">
        <v>0</v>
      </c>
      <c r="F82" s="426">
        <v>0</v>
      </c>
      <c r="G82" s="426">
        <v>3</v>
      </c>
      <c r="H82" s="426">
        <v>8595</v>
      </c>
    </row>
    <row r="83" spans="1:8" s="7" customFormat="1" x14ac:dyDescent="0.2">
      <c r="A83" s="338" t="s">
        <v>267</v>
      </c>
      <c r="B83" s="14" t="s">
        <v>3</v>
      </c>
      <c r="C83" s="27">
        <v>1</v>
      </c>
      <c r="D83" s="305">
        <v>773.27</v>
      </c>
      <c r="E83" s="425">
        <v>0</v>
      </c>
      <c r="F83" s="426">
        <v>0</v>
      </c>
      <c r="G83" s="426">
        <v>2</v>
      </c>
      <c r="H83" s="426">
        <v>1546.54</v>
      </c>
    </row>
    <row r="84" spans="1:8" s="7" customFormat="1" ht="13.5" thickBot="1" x14ac:dyDescent="0.25">
      <c r="A84" s="343" t="s">
        <v>200</v>
      </c>
      <c r="B84" s="46" t="s">
        <v>162</v>
      </c>
      <c r="C84" s="34"/>
      <c r="D84" s="295">
        <v>2311.84</v>
      </c>
      <c r="E84" s="425">
        <v>0</v>
      </c>
      <c r="F84" s="426">
        <v>0</v>
      </c>
      <c r="G84" s="426">
        <v>2</v>
      </c>
      <c r="H84" s="426">
        <v>4623.68</v>
      </c>
    </row>
    <row r="85" spans="1:8" s="7" customFormat="1" ht="26.25" thickBot="1" x14ac:dyDescent="0.25">
      <c r="A85" s="90" t="s">
        <v>229</v>
      </c>
      <c r="B85" s="31"/>
      <c r="C85" s="43"/>
      <c r="D85" s="309"/>
      <c r="E85" s="239"/>
      <c r="F85" s="265">
        <v>43403.76</v>
      </c>
      <c r="G85" s="239"/>
      <c r="H85" s="265">
        <v>43403.76</v>
      </c>
    </row>
    <row r="86" spans="1:8" s="18" customFormat="1" x14ac:dyDescent="0.2">
      <c r="A86" s="106" t="s">
        <v>371</v>
      </c>
      <c r="B86" s="184" t="s">
        <v>293</v>
      </c>
      <c r="C86" s="185">
        <v>1</v>
      </c>
      <c r="D86" s="310">
        <v>20.38</v>
      </c>
      <c r="E86" s="425">
        <v>1592</v>
      </c>
      <c r="F86" s="426">
        <v>32444.959999999999</v>
      </c>
      <c r="G86" s="426">
        <v>1592</v>
      </c>
      <c r="H86" s="426">
        <v>32444.959999999999</v>
      </c>
    </row>
    <row r="87" spans="1:8" s="10" customFormat="1" x14ac:dyDescent="0.2">
      <c r="A87" s="65" t="s">
        <v>54</v>
      </c>
      <c r="B87" s="188" t="s">
        <v>18</v>
      </c>
      <c r="C87" s="163">
        <v>1</v>
      </c>
      <c r="D87" s="401">
        <v>868.52</v>
      </c>
      <c r="E87" s="425">
        <v>1</v>
      </c>
      <c r="F87" s="426">
        <v>868.52</v>
      </c>
      <c r="G87" s="426">
        <v>1</v>
      </c>
      <c r="H87" s="426">
        <v>868.52</v>
      </c>
    </row>
    <row r="88" spans="1:8" s="10" customFormat="1" x14ac:dyDescent="0.2">
      <c r="A88" s="58" t="s">
        <v>373</v>
      </c>
      <c r="B88" s="188" t="s">
        <v>18</v>
      </c>
      <c r="C88" s="163">
        <v>1</v>
      </c>
      <c r="D88" s="312">
        <v>434.26</v>
      </c>
      <c r="E88" s="425">
        <v>1</v>
      </c>
      <c r="F88" s="426">
        <v>434.26</v>
      </c>
      <c r="G88" s="426">
        <v>1</v>
      </c>
      <c r="H88" s="426">
        <v>434.26</v>
      </c>
    </row>
    <row r="89" spans="1:8" s="7" customFormat="1" x14ac:dyDescent="0.2">
      <c r="A89" s="65" t="s">
        <v>374</v>
      </c>
      <c r="B89" s="188" t="s">
        <v>18</v>
      </c>
      <c r="C89" s="163">
        <v>1</v>
      </c>
      <c r="D89" s="312">
        <v>434.26</v>
      </c>
      <c r="E89" s="425">
        <v>1</v>
      </c>
      <c r="F89" s="426">
        <v>434.26</v>
      </c>
      <c r="G89" s="426">
        <v>1</v>
      </c>
      <c r="H89" s="426">
        <v>434.26</v>
      </c>
    </row>
    <row r="90" spans="1:8" s="9" customFormat="1" ht="24.75" thickBot="1" x14ac:dyDescent="0.25">
      <c r="A90" s="58" t="s">
        <v>55</v>
      </c>
      <c r="B90" s="187" t="s">
        <v>65</v>
      </c>
      <c r="C90" s="105">
        <v>1</v>
      </c>
      <c r="D90" s="313">
        <v>0.96</v>
      </c>
      <c r="E90" s="425">
        <v>9606</v>
      </c>
      <c r="F90" s="426">
        <v>9221.76</v>
      </c>
      <c r="G90" s="426">
        <v>9606</v>
      </c>
      <c r="H90" s="426">
        <v>9221.76</v>
      </c>
    </row>
    <row r="91" spans="1:8" s="16" customFormat="1" ht="26.25" thickBot="1" x14ac:dyDescent="0.25">
      <c r="A91" s="191" t="s">
        <v>309</v>
      </c>
      <c r="B91" s="70"/>
      <c r="C91" s="74"/>
      <c r="D91" s="290"/>
      <c r="E91" s="89"/>
      <c r="F91" s="265">
        <v>10401.48</v>
      </c>
      <c r="G91" s="89"/>
      <c r="H91" s="265">
        <v>10890.23</v>
      </c>
    </row>
    <row r="92" spans="1:8" s="16" customFormat="1" x14ac:dyDescent="0.2">
      <c r="A92" s="106" t="s">
        <v>227</v>
      </c>
      <c r="B92" s="192" t="s">
        <v>307</v>
      </c>
      <c r="C92" s="193">
        <v>12</v>
      </c>
      <c r="D92" s="304">
        <v>700</v>
      </c>
      <c r="E92" s="425">
        <v>1</v>
      </c>
      <c r="F92" s="426">
        <v>8546.52</v>
      </c>
      <c r="G92" s="426">
        <v>1</v>
      </c>
      <c r="H92" s="426">
        <v>8280</v>
      </c>
    </row>
    <row r="93" spans="1:8" s="16" customFormat="1" x14ac:dyDescent="0.2">
      <c r="A93" s="106" t="s">
        <v>228</v>
      </c>
      <c r="B93" s="194" t="s">
        <v>307</v>
      </c>
      <c r="C93" s="163">
        <v>12</v>
      </c>
      <c r="D93" s="304">
        <v>154.58000000000001</v>
      </c>
      <c r="E93" s="425">
        <v>1</v>
      </c>
      <c r="F93" s="426">
        <v>1854.96</v>
      </c>
      <c r="G93" s="426">
        <v>1</v>
      </c>
      <c r="H93" s="426">
        <v>1845.47</v>
      </c>
    </row>
    <row r="94" spans="1:8" s="16" customFormat="1" ht="13.5" thickBot="1" x14ac:dyDescent="0.25">
      <c r="A94" s="106" t="s">
        <v>426</v>
      </c>
      <c r="B94" s="189" t="s">
        <v>307</v>
      </c>
      <c r="C94" s="195">
        <v>12</v>
      </c>
      <c r="D94" s="292">
        <v>64.06</v>
      </c>
      <c r="E94" s="425">
        <v>0</v>
      </c>
      <c r="F94" s="426">
        <v>0</v>
      </c>
      <c r="G94" s="426">
        <v>1</v>
      </c>
      <c r="H94" s="426">
        <v>764.76</v>
      </c>
    </row>
    <row r="95" spans="1:8" s="19" customFormat="1" ht="26.25" thickBot="1" x14ac:dyDescent="0.25">
      <c r="A95" s="196" t="s">
        <v>310</v>
      </c>
      <c r="B95" s="31"/>
      <c r="C95" s="43"/>
      <c r="D95" s="290"/>
      <c r="E95" s="265"/>
      <c r="F95" s="265">
        <v>22011.46</v>
      </c>
      <c r="G95" s="265"/>
      <c r="H95" s="265">
        <v>41334.932000000001</v>
      </c>
    </row>
    <row r="96" spans="1:8" s="20" customFormat="1" ht="24" x14ac:dyDescent="0.2">
      <c r="A96" s="197" t="s">
        <v>56</v>
      </c>
      <c r="B96" s="181" t="s">
        <v>64</v>
      </c>
      <c r="C96" s="163" t="s">
        <v>21</v>
      </c>
      <c r="D96" s="315" t="s">
        <v>478</v>
      </c>
      <c r="E96" s="425">
        <v>2617.5</v>
      </c>
      <c r="F96" s="436">
        <v>12778.08</v>
      </c>
      <c r="G96" s="426">
        <v>0</v>
      </c>
      <c r="H96" s="436">
        <v>12778.08</v>
      </c>
    </row>
    <row r="97" spans="1:8" s="9" customFormat="1" ht="24" x14ac:dyDescent="0.2">
      <c r="A97" s="198" t="s">
        <v>57</v>
      </c>
      <c r="B97" s="199"/>
      <c r="C97" s="163"/>
      <c r="D97" s="315"/>
      <c r="E97" s="425">
        <v>0</v>
      </c>
      <c r="F97" s="436">
        <v>5045.38</v>
      </c>
      <c r="G97" s="428"/>
      <c r="H97" s="276">
        <v>5017.3519999999999</v>
      </c>
    </row>
    <row r="98" spans="1:8" s="9" customFormat="1" x14ac:dyDescent="0.2">
      <c r="A98" s="200" t="s">
        <v>19</v>
      </c>
      <c r="B98" s="199" t="s">
        <v>71</v>
      </c>
      <c r="C98" s="163">
        <v>12</v>
      </c>
      <c r="D98" s="316">
        <v>13.03</v>
      </c>
      <c r="E98" s="425">
        <v>20</v>
      </c>
      <c r="F98" s="426">
        <v>3127.2</v>
      </c>
      <c r="G98" s="426">
        <v>20</v>
      </c>
      <c r="H98" s="426">
        <v>3110.2</v>
      </c>
    </row>
    <row r="99" spans="1:8" s="9" customFormat="1" x14ac:dyDescent="0.2">
      <c r="A99" s="200" t="s">
        <v>20</v>
      </c>
      <c r="B99" s="199" t="s">
        <v>4</v>
      </c>
      <c r="C99" s="163">
        <v>12</v>
      </c>
      <c r="D99" s="316">
        <v>0.28999999999999998</v>
      </c>
      <c r="E99" s="425">
        <v>551.20000000000005</v>
      </c>
      <c r="F99" s="426">
        <v>1918.18</v>
      </c>
      <c r="G99" s="426">
        <v>551.20000000000005</v>
      </c>
      <c r="H99" s="426">
        <v>1907.1520000000003</v>
      </c>
    </row>
    <row r="100" spans="1:8" s="9" customFormat="1" ht="36" x14ac:dyDescent="0.2">
      <c r="A100" s="150" t="s">
        <v>311</v>
      </c>
      <c r="B100" s="199"/>
      <c r="C100" s="163" t="s">
        <v>312</v>
      </c>
      <c r="D100" s="315"/>
      <c r="E100" s="441">
        <v>0</v>
      </c>
      <c r="F100" s="436">
        <v>4188</v>
      </c>
      <c r="G100" s="276"/>
      <c r="H100" s="276">
        <v>23539.5</v>
      </c>
    </row>
    <row r="101" spans="1:8" s="9" customFormat="1" x14ac:dyDescent="0.2">
      <c r="A101" s="227" t="s">
        <v>395</v>
      </c>
      <c r="B101" s="36" t="s">
        <v>162</v>
      </c>
      <c r="C101" s="27"/>
      <c r="D101" s="295">
        <v>58.26</v>
      </c>
      <c r="E101" s="425">
        <v>0</v>
      </c>
      <c r="F101" s="426">
        <v>0</v>
      </c>
      <c r="G101" s="426">
        <v>240</v>
      </c>
      <c r="H101" s="426">
        <v>13982.4</v>
      </c>
    </row>
    <row r="102" spans="1:8" s="9" customFormat="1" x14ac:dyDescent="0.2">
      <c r="A102" s="331" t="s">
        <v>163</v>
      </c>
      <c r="B102" s="36" t="s">
        <v>3</v>
      </c>
      <c r="C102" s="27"/>
      <c r="D102" s="295">
        <v>27.69</v>
      </c>
      <c r="E102" s="425">
        <v>0</v>
      </c>
      <c r="F102" s="426">
        <v>0</v>
      </c>
      <c r="G102" s="426">
        <v>40</v>
      </c>
      <c r="H102" s="426">
        <v>1107.6000000000001</v>
      </c>
    </row>
    <row r="103" spans="1:8" s="9" customFormat="1" x14ac:dyDescent="0.2">
      <c r="A103" s="331" t="s">
        <v>164</v>
      </c>
      <c r="B103" s="36" t="s">
        <v>162</v>
      </c>
      <c r="C103" s="27"/>
      <c r="D103" s="295">
        <v>3335</v>
      </c>
      <c r="E103" s="425">
        <v>0</v>
      </c>
      <c r="F103" s="426">
        <v>0</v>
      </c>
      <c r="G103" s="426">
        <v>2</v>
      </c>
      <c r="H103" s="426">
        <v>6670</v>
      </c>
    </row>
    <row r="104" spans="1:8" s="9" customFormat="1" x14ac:dyDescent="0.2">
      <c r="A104" s="331" t="s">
        <v>166</v>
      </c>
      <c r="B104" s="36" t="s">
        <v>162</v>
      </c>
      <c r="C104" s="27"/>
      <c r="D104" s="295">
        <v>723.19</v>
      </c>
      <c r="E104" s="425">
        <v>0</v>
      </c>
      <c r="F104" s="426">
        <v>0</v>
      </c>
      <c r="G104" s="426">
        <v>2</v>
      </c>
      <c r="H104" s="426">
        <v>1446.38</v>
      </c>
    </row>
    <row r="105" spans="1:8" s="9" customFormat="1" ht="13.5" thickBot="1" x14ac:dyDescent="0.25">
      <c r="A105" s="334" t="s">
        <v>475</v>
      </c>
      <c r="B105" s="36" t="s">
        <v>162</v>
      </c>
      <c r="C105" s="27"/>
      <c r="D105" s="295">
        <v>47.04</v>
      </c>
      <c r="E105" s="425">
        <v>0</v>
      </c>
      <c r="F105" s="426">
        <v>0</v>
      </c>
      <c r="G105" s="426">
        <v>7</v>
      </c>
      <c r="H105" s="426">
        <v>333.12</v>
      </c>
    </row>
    <row r="106" spans="1:8" s="7" customFormat="1" ht="26.25" thickBot="1" x14ac:dyDescent="0.25">
      <c r="A106" s="196" t="s">
        <v>313</v>
      </c>
      <c r="B106" s="201"/>
      <c r="C106" s="202"/>
      <c r="D106" s="317"/>
      <c r="E106" s="429">
        <v>0</v>
      </c>
      <c r="F106" s="265">
        <v>11211.2</v>
      </c>
      <c r="G106" s="265">
        <v>40</v>
      </c>
      <c r="H106" s="265">
        <v>9853</v>
      </c>
    </row>
    <row r="107" spans="1:8" s="7" customFormat="1" ht="24" x14ac:dyDescent="0.2">
      <c r="A107" s="154" t="s">
        <v>58</v>
      </c>
      <c r="B107" s="179" t="s">
        <v>64</v>
      </c>
      <c r="C107" s="203">
        <v>1</v>
      </c>
      <c r="D107" s="292"/>
      <c r="E107" s="425">
        <v>2617.5</v>
      </c>
      <c r="F107" s="426">
        <v>5211.2</v>
      </c>
      <c r="G107" s="426">
        <v>0</v>
      </c>
      <c r="H107" s="426">
        <v>3853</v>
      </c>
    </row>
    <row r="108" spans="1:8" ht="24.75" thickBot="1" x14ac:dyDescent="0.25">
      <c r="A108" s="204" t="s">
        <v>314</v>
      </c>
      <c r="B108" s="199" t="s">
        <v>12</v>
      </c>
      <c r="C108" s="163">
        <v>1</v>
      </c>
      <c r="D108" s="315">
        <v>150</v>
      </c>
      <c r="E108" s="437">
        <v>40</v>
      </c>
      <c r="F108" s="438">
        <v>6000</v>
      </c>
      <c r="G108" s="438">
        <v>40</v>
      </c>
      <c r="H108" s="438">
        <v>6000</v>
      </c>
    </row>
    <row r="109" spans="1:8" ht="23.25" customHeight="1" thickBot="1" x14ac:dyDescent="0.25">
      <c r="A109" s="572" t="s">
        <v>61</v>
      </c>
      <c r="B109" s="573"/>
      <c r="C109" s="573"/>
      <c r="D109" s="573"/>
      <c r="E109" s="551"/>
      <c r="F109" s="552">
        <v>189848.63</v>
      </c>
      <c r="G109" s="239"/>
      <c r="H109" s="265">
        <v>189129.14799999999</v>
      </c>
    </row>
    <row r="110" spans="1:8" s="7" customFormat="1" ht="26.25" thickBot="1" x14ac:dyDescent="0.25">
      <c r="A110" s="214" t="s">
        <v>316</v>
      </c>
      <c r="B110" s="100"/>
      <c r="C110" s="101"/>
      <c r="D110" s="550"/>
      <c r="E110" s="553">
        <v>272.5</v>
      </c>
      <c r="F110" s="554">
        <v>55579.93</v>
      </c>
      <c r="G110" s="239">
        <v>272.5</v>
      </c>
      <c r="H110" s="265">
        <v>55161.254999999997</v>
      </c>
    </row>
    <row r="111" spans="1:8" s="7" customFormat="1" ht="16.5" x14ac:dyDescent="0.2">
      <c r="A111" s="410" t="s">
        <v>231</v>
      </c>
      <c r="B111" s="64" t="s">
        <v>64</v>
      </c>
      <c r="C111" s="87" t="s">
        <v>337</v>
      </c>
      <c r="D111" s="309" t="s">
        <v>317</v>
      </c>
      <c r="E111" s="425">
        <f>E110</f>
        <v>272.5</v>
      </c>
      <c r="F111" s="426">
        <f>F110-F112</f>
        <v>52564.57</v>
      </c>
      <c r="G111" s="426">
        <v>2617.5</v>
      </c>
      <c r="H111" s="426">
        <v>52193.009999999995</v>
      </c>
    </row>
    <row r="112" spans="1:8" ht="24.75" thickBot="1" x14ac:dyDescent="0.25">
      <c r="A112" s="215" t="s">
        <v>331</v>
      </c>
      <c r="B112" s="14" t="s">
        <v>64</v>
      </c>
      <c r="C112" s="88">
        <v>12</v>
      </c>
      <c r="D112" s="381">
        <v>9.6000000000000002E-2</v>
      </c>
      <c r="E112" s="425">
        <v>2617.5</v>
      </c>
      <c r="F112" s="426">
        <v>3015.36</v>
      </c>
      <c r="G112" s="426">
        <v>2617.5</v>
      </c>
      <c r="H112" s="426">
        <v>2968.2450000000003</v>
      </c>
    </row>
    <row r="113" spans="1:8" ht="51.75" thickBot="1" x14ac:dyDescent="0.25">
      <c r="A113" s="216" t="s">
        <v>318</v>
      </c>
      <c r="B113" s="63" t="s">
        <v>64</v>
      </c>
      <c r="C113" s="411" t="s">
        <v>70</v>
      </c>
      <c r="D113" s="290" t="s">
        <v>317</v>
      </c>
      <c r="E113" s="429">
        <v>2112</v>
      </c>
      <c r="F113" s="265">
        <v>112163.91</v>
      </c>
      <c r="G113" s="424">
        <v>2617.5</v>
      </c>
      <c r="H113" s="265">
        <v>111584.08</v>
      </c>
    </row>
    <row r="114" spans="1:8" s="9" customFormat="1" ht="64.5" thickBot="1" x14ac:dyDescent="0.25">
      <c r="A114" s="217" t="s">
        <v>319</v>
      </c>
      <c r="B114" s="281" t="s">
        <v>64</v>
      </c>
      <c r="C114" s="82">
        <v>1</v>
      </c>
      <c r="D114" s="405">
        <v>3.4666666666666665E-3</v>
      </c>
      <c r="E114" s="429">
        <v>2617.5</v>
      </c>
      <c r="F114" s="265">
        <v>117.79</v>
      </c>
      <c r="G114" s="424">
        <v>2617.5</v>
      </c>
      <c r="H114" s="265">
        <v>108.88800000000001</v>
      </c>
    </row>
    <row r="115" spans="1:8" s="9" customFormat="1" ht="39" thickBot="1" x14ac:dyDescent="0.25">
      <c r="A115" s="196" t="s">
        <v>320</v>
      </c>
      <c r="B115" s="282" t="s">
        <v>64</v>
      </c>
      <c r="C115" s="84">
        <v>12</v>
      </c>
      <c r="D115" s="321">
        <v>0.77</v>
      </c>
      <c r="E115" s="429">
        <v>2617.5</v>
      </c>
      <c r="F115" s="265">
        <v>21987</v>
      </c>
      <c r="G115" s="424">
        <v>2617.5</v>
      </c>
      <c r="H115" s="265">
        <v>22274.924999999999</v>
      </c>
    </row>
    <row r="116" spans="1:8" s="7" customFormat="1" ht="15.75" thickBot="1" x14ac:dyDescent="0.25">
      <c r="A116" s="218" t="s">
        <v>62</v>
      </c>
      <c r="B116" s="219"/>
      <c r="C116" s="220"/>
      <c r="D116" s="406"/>
      <c r="E116" s="429">
        <v>2617.5</v>
      </c>
      <c r="F116" s="265">
        <v>152652.6</v>
      </c>
      <c r="G116" s="265">
        <v>2617.5</v>
      </c>
      <c r="H116" s="265">
        <v>150375.375</v>
      </c>
    </row>
    <row r="117" spans="1:8" s="21" customFormat="1" ht="18" thickBot="1" x14ac:dyDescent="0.25">
      <c r="A117" s="114" t="s">
        <v>321</v>
      </c>
      <c r="B117" s="158" t="s">
        <v>64</v>
      </c>
      <c r="C117" s="105">
        <v>12</v>
      </c>
      <c r="D117" s="396">
        <v>4.8600000000000003</v>
      </c>
      <c r="E117" s="425">
        <v>2617.5</v>
      </c>
      <c r="F117" s="426">
        <v>152652.6</v>
      </c>
      <c r="G117" s="426">
        <v>2617.5</v>
      </c>
      <c r="H117" s="426">
        <v>150375.375</v>
      </c>
    </row>
    <row r="118" spans="1:8" s="7" customFormat="1" ht="15.75" thickBot="1" x14ac:dyDescent="0.25">
      <c r="A118" s="221" t="s">
        <v>258</v>
      </c>
      <c r="B118" s="54"/>
      <c r="C118" s="49"/>
      <c r="D118" s="323"/>
      <c r="E118" s="443">
        <v>0</v>
      </c>
      <c r="F118" s="444">
        <v>0</v>
      </c>
      <c r="G118" s="515"/>
      <c r="H118" s="284">
        <v>4633.3599999999997</v>
      </c>
    </row>
    <row r="119" spans="1:8" s="7" customFormat="1" ht="13.5" thickBot="1" x14ac:dyDescent="0.25">
      <c r="A119" s="50" t="s">
        <v>368</v>
      </c>
      <c r="B119" s="31"/>
      <c r="C119" s="127"/>
      <c r="D119" s="324"/>
      <c r="E119" s="445">
        <v>0</v>
      </c>
      <c r="F119" s="446">
        <v>0</v>
      </c>
      <c r="G119" s="285"/>
      <c r="H119" s="265">
        <v>3204.5</v>
      </c>
    </row>
    <row r="120" spans="1:8" s="7" customFormat="1" x14ac:dyDescent="0.2">
      <c r="A120" s="222" t="s">
        <v>322</v>
      </c>
      <c r="B120" s="286" t="s">
        <v>3</v>
      </c>
      <c r="C120" s="223">
        <v>1</v>
      </c>
      <c r="D120" s="407">
        <v>1560.1</v>
      </c>
      <c r="E120" s="425">
        <v>0</v>
      </c>
      <c r="F120" s="426">
        <v>0</v>
      </c>
      <c r="G120" s="426">
        <v>1</v>
      </c>
      <c r="H120" s="426">
        <v>1560.1</v>
      </c>
    </row>
    <row r="121" spans="1:8" s="7" customFormat="1" x14ac:dyDescent="0.2">
      <c r="A121" s="65" t="s">
        <v>230</v>
      </c>
      <c r="B121" s="256" t="s">
        <v>162</v>
      </c>
      <c r="C121" s="39"/>
      <c r="D121" s="300">
        <v>1044.4000000000001</v>
      </c>
      <c r="E121" s="425">
        <v>0</v>
      </c>
      <c r="F121" s="426">
        <v>0</v>
      </c>
      <c r="G121" s="426">
        <v>1</v>
      </c>
      <c r="H121" s="426">
        <v>1044.4000000000001</v>
      </c>
    </row>
    <row r="122" spans="1:8" s="7" customFormat="1" ht="13.5" thickBot="1" x14ac:dyDescent="0.25">
      <c r="A122" s="121" t="s">
        <v>411</v>
      </c>
      <c r="B122" s="256" t="s">
        <v>162</v>
      </c>
      <c r="C122" s="39"/>
      <c r="D122" s="300">
        <v>600</v>
      </c>
      <c r="E122" s="425">
        <v>0</v>
      </c>
      <c r="F122" s="426">
        <v>0</v>
      </c>
      <c r="G122" s="426">
        <v>1</v>
      </c>
      <c r="H122" s="426">
        <v>600</v>
      </c>
    </row>
    <row r="123" spans="1:8" s="7" customFormat="1" ht="13.5" thickBot="1" x14ac:dyDescent="0.25">
      <c r="A123" s="231" t="s">
        <v>366</v>
      </c>
      <c r="B123" s="232"/>
      <c r="C123" s="232"/>
      <c r="D123" s="327"/>
      <c r="E123" s="429">
        <v>0</v>
      </c>
      <c r="F123" s="265">
        <v>0</v>
      </c>
      <c r="G123" s="265">
        <v>0</v>
      </c>
      <c r="H123" s="265">
        <v>1428.86</v>
      </c>
    </row>
    <row r="124" spans="1:8" ht="13.5" thickBot="1" x14ac:dyDescent="0.25">
      <c r="A124" s="233" t="s">
        <v>232</v>
      </c>
      <c r="B124" s="158" t="s">
        <v>3</v>
      </c>
      <c r="C124" s="105">
        <v>1</v>
      </c>
      <c r="D124" s="312">
        <v>714.43</v>
      </c>
      <c r="E124" s="425">
        <v>0</v>
      </c>
      <c r="F124" s="426">
        <v>0</v>
      </c>
      <c r="G124" s="426">
        <v>2</v>
      </c>
      <c r="H124" s="426">
        <v>1428.86</v>
      </c>
    </row>
    <row r="125" spans="1:8" s="7" customFormat="1" ht="15.75" thickBot="1" x14ac:dyDescent="0.25">
      <c r="A125" s="235" t="s">
        <v>469</v>
      </c>
      <c r="B125" s="63"/>
      <c r="C125" s="51"/>
      <c r="D125" s="328"/>
      <c r="E125" s="23"/>
      <c r="F125" s="265">
        <v>697477.16999999993</v>
      </c>
      <c r="G125" s="537"/>
      <c r="H125" s="265">
        <v>627095.90755</v>
      </c>
    </row>
    <row r="126" spans="1:8" s="7" customFormat="1" x14ac:dyDescent="0.2">
      <c r="A126" s="25"/>
      <c r="B126" s="81"/>
      <c r="C126" s="12"/>
      <c r="D126" s="5"/>
      <c r="E126" s="103"/>
      <c r="F126" s="103"/>
      <c r="G126" s="103"/>
      <c r="H126" s="103"/>
    </row>
    <row r="127" spans="1:8" s="21" customFormat="1" x14ac:dyDescent="0.2">
      <c r="A127" s="288" t="s">
        <v>476</v>
      </c>
      <c r="B127" s="289"/>
      <c r="C127" s="55"/>
      <c r="D127" s="5"/>
      <c r="E127" s="447"/>
      <c r="F127" s="447"/>
      <c r="G127" s="447"/>
      <c r="H127" s="447"/>
    </row>
    <row r="128" spans="1:8" s="21" customFormat="1" x14ac:dyDescent="0.2">
      <c r="A128" s="288"/>
      <c r="B128" s="289"/>
      <c r="C128" s="55"/>
      <c r="D128" s="5"/>
      <c r="E128" s="447"/>
      <c r="F128" s="447"/>
      <c r="G128" s="447"/>
      <c r="H128" s="447"/>
    </row>
    <row r="129" spans="1:8" s="21" customFormat="1" x14ac:dyDescent="0.2">
      <c r="A129" s="288" t="s">
        <v>477</v>
      </c>
      <c r="B129" s="289"/>
      <c r="C129" s="55"/>
      <c r="D129" s="5"/>
      <c r="E129" s="447"/>
      <c r="F129" s="447"/>
      <c r="G129" s="447"/>
      <c r="H129" s="447"/>
    </row>
    <row r="130" spans="1:8" s="7" customFormat="1" x14ac:dyDescent="0.2">
      <c r="A130" s="25"/>
      <c r="B130" s="81"/>
      <c r="C130" s="12"/>
      <c r="D130" s="67"/>
      <c r="E130" s="103"/>
      <c r="F130" s="103"/>
      <c r="G130" s="103"/>
      <c r="H130" s="103"/>
    </row>
    <row r="131" spans="1:8" s="7" customFormat="1" x14ac:dyDescent="0.2">
      <c r="A131" s="25"/>
      <c r="B131" s="81"/>
      <c r="C131" s="12"/>
      <c r="D131" s="67"/>
      <c r="E131" s="103"/>
      <c r="F131" s="103"/>
      <c r="G131" s="103"/>
      <c r="H131" s="103"/>
    </row>
    <row r="132" spans="1:8" s="7" customFormat="1" x14ac:dyDescent="0.2">
      <c r="A132" s="25"/>
      <c r="B132" s="81"/>
      <c r="C132" s="12"/>
      <c r="D132" s="67"/>
      <c r="E132" s="103"/>
      <c r="F132" s="103"/>
      <c r="G132" s="103"/>
      <c r="H132" s="103"/>
    </row>
    <row r="133" spans="1:8" x14ac:dyDescent="0.2">
      <c r="A133" s="25"/>
      <c r="B133" s="81"/>
      <c r="C133" s="12"/>
    </row>
    <row r="134" spans="1:8" x14ac:dyDescent="0.2">
      <c r="A134" s="25"/>
      <c r="B134" s="81"/>
      <c r="C134" s="12"/>
    </row>
    <row r="135" spans="1:8" s="7" customFormat="1" x14ac:dyDescent="0.2">
      <c r="A135" s="25"/>
      <c r="B135" s="81"/>
      <c r="C135" s="12"/>
      <c r="D135" s="67"/>
      <c r="E135" s="103"/>
      <c r="F135" s="103"/>
      <c r="G135" s="103"/>
      <c r="H135" s="103"/>
    </row>
    <row r="136" spans="1:8" s="7" customFormat="1" x14ac:dyDescent="0.2">
      <c r="A136" s="25"/>
      <c r="B136" s="81"/>
      <c r="C136" s="12"/>
      <c r="D136" s="67"/>
      <c r="E136" s="103"/>
      <c r="F136" s="103"/>
      <c r="G136" s="103"/>
      <c r="H136" s="103"/>
    </row>
    <row r="137" spans="1:8" s="7" customFormat="1" x14ac:dyDescent="0.2">
      <c r="A137" s="6"/>
      <c r="B137" s="81"/>
      <c r="C137" s="12"/>
      <c r="D137" s="67"/>
      <c r="E137" s="103"/>
      <c r="F137" s="103"/>
      <c r="G137" s="103"/>
      <c r="H137" s="103"/>
    </row>
    <row r="138" spans="1:8" x14ac:dyDescent="0.2">
      <c r="B138" s="81"/>
      <c r="C138" s="12"/>
      <c r="E138" s="102"/>
      <c r="F138" s="102"/>
      <c r="G138" s="102"/>
      <c r="H138" s="102"/>
    </row>
    <row r="139" spans="1:8" s="7" customFormat="1" x14ac:dyDescent="0.2">
      <c r="A139" s="6"/>
      <c r="B139" s="67"/>
      <c r="C139" s="13"/>
      <c r="D139" s="67"/>
      <c r="E139" s="103"/>
      <c r="F139" s="103"/>
      <c r="G139" s="103"/>
      <c r="H139" s="103"/>
    </row>
    <row r="140" spans="1:8" s="7" customFormat="1" x14ac:dyDescent="0.2">
      <c r="A140" s="6"/>
      <c r="B140" s="67"/>
      <c r="C140" s="13"/>
      <c r="D140" s="67"/>
      <c r="E140" s="103"/>
      <c r="F140" s="103"/>
      <c r="G140" s="103"/>
      <c r="H140" s="103"/>
    </row>
    <row r="141" spans="1:8" s="7" customFormat="1" x14ac:dyDescent="0.2">
      <c r="A141" s="6"/>
      <c r="B141" s="67"/>
      <c r="C141" s="13"/>
      <c r="D141" s="67"/>
      <c r="E141" s="103"/>
      <c r="F141" s="103"/>
      <c r="G141" s="103"/>
      <c r="H141" s="103"/>
    </row>
    <row r="142" spans="1:8" s="7" customFormat="1" x14ac:dyDescent="0.2">
      <c r="A142" s="6"/>
      <c r="B142" s="67"/>
      <c r="C142" s="13"/>
      <c r="D142" s="67"/>
      <c r="E142" s="103"/>
      <c r="F142" s="103"/>
      <c r="G142" s="103"/>
      <c r="H142" s="103"/>
    </row>
    <row r="143" spans="1:8" s="7" customFormat="1" x14ac:dyDescent="0.2">
      <c r="A143" s="6"/>
      <c r="B143" s="67"/>
      <c r="C143" s="13"/>
      <c r="D143" s="67"/>
      <c r="E143" s="103"/>
      <c r="F143" s="103"/>
      <c r="G143" s="103"/>
      <c r="H143" s="103"/>
    </row>
    <row r="150" spans="1:4" x14ac:dyDescent="0.2">
      <c r="A150" s="1"/>
      <c r="B150" s="1"/>
      <c r="C150" s="1"/>
      <c r="D150" s="103"/>
    </row>
    <row r="151" spans="1:4" x14ac:dyDescent="0.2">
      <c r="A151" s="1"/>
      <c r="B151" s="1"/>
      <c r="C151" s="1"/>
      <c r="D151" s="103"/>
    </row>
    <row r="152" spans="1:4" x14ac:dyDescent="0.2">
      <c r="A152" s="1"/>
      <c r="B152" s="1"/>
      <c r="C152" s="1"/>
      <c r="D152" s="103"/>
    </row>
    <row r="153" spans="1:4" x14ac:dyDescent="0.2">
      <c r="A153" s="1"/>
      <c r="B153" s="1"/>
      <c r="C153" s="1"/>
      <c r="D153" s="103"/>
    </row>
    <row r="154" spans="1:4" x14ac:dyDescent="0.2">
      <c r="A154" s="1"/>
      <c r="B154" s="1"/>
      <c r="C154" s="1"/>
      <c r="D154" s="103"/>
    </row>
    <row r="155" spans="1:4" x14ac:dyDescent="0.2">
      <c r="A155" s="1"/>
      <c r="B155" s="1"/>
      <c r="C155" s="1"/>
      <c r="D155" s="103"/>
    </row>
    <row r="156" spans="1:4" x14ac:dyDescent="0.2">
      <c r="A156" s="1"/>
      <c r="B156" s="1"/>
      <c r="C156" s="1"/>
      <c r="D156" s="103"/>
    </row>
    <row r="157" spans="1:4" x14ac:dyDescent="0.2">
      <c r="A157" s="1"/>
      <c r="B157" s="1"/>
      <c r="C157" s="1"/>
      <c r="D157" s="103"/>
    </row>
    <row r="158" spans="1:4" x14ac:dyDescent="0.2">
      <c r="A158" s="1"/>
      <c r="B158" s="1"/>
      <c r="C158" s="1"/>
      <c r="D158" s="103"/>
    </row>
    <row r="159" spans="1:4" x14ac:dyDescent="0.2">
      <c r="A159" s="1"/>
      <c r="B159" s="1"/>
      <c r="C159" s="1"/>
      <c r="D159" s="103"/>
    </row>
    <row r="160" spans="1:4" x14ac:dyDescent="0.2">
      <c r="A160" s="1"/>
      <c r="B160" s="1"/>
      <c r="C160" s="1"/>
      <c r="D160" s="103"/>
    </row>
    <row r="161" spans="1:4" x14ac:dyDescent="0.2">
      <c r="A161" s="1"/>
      <c r="B161" s="1"/>
      <c r="C161" s="1"/>
      <c r="D161" s="103"/>
    </row>
    <row r="162" spans="1:4" x14ac:dyDescent="0.2">
      <c r="A162" s="1"/>
      <c r="B162" s="1"/>
      <c r="C162" s="1"/>
      <c r="D162" s="103"/>
    </row>
    <row r="163" spans="1:4" x14ac:dyDescent="0.2">
      <c r="A163" s="1"/>
      <c r="B163" s="1"/>
      <c r="C163" s="1"/>
      <c r="D163" s="103"/>
    </row>
    <row r="164" spans="1:4" x14ac:dyDescent="0.2">
      <c r="A164" s="1"/>
      <c r="B164" s="1"/>
      <c r="C164" s="1"/>
      <c r="D164" s="103"/>
    </row>
    <row r="170" spans="1:4" x14ac:dyDescent="0.2">
      <c r="A170" s="1"/>
      <c r="B170" s="1"/>
      <c r="C170" s="1"/>
      <c r="D170" s="66"/>
    </row>
    <row r="171" spans="1:4" x14ac:dyDescent="0.2">
      <c r="A171" s="1"/>
      <c r="B171" s="1"/>
      <c r="C171" s="1"/>
      <c r="D171" s="66"/>
    </row>
  </sheetData>
  <mergeCells count="9">
    <mergeCell ref="A109:D109"/>
    <mergeCell ref="E22:F22"/>
    <mergeCell ref="G2:H2"/>
    <mergeCell ref="A1:D1"/>
    <mergeCell ref="E20:H20"/>
    <mergeCell ref="E21:H21"/>
    <mergeCell ref="C20:C22"/>
    <mergeCell ref="A24:D24"/>
    <mergeCell ref="A55:D55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9"/>
  <sheetViews>
    <sheetView showZeros="0" topLeftCell="A22" workbookViewId="0">
      <selection activeCell="E33" sqref="E33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137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-299249.94040999305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581085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581085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581085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573897.6277500001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-292062.56815999316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-443443.81040999305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543323.09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543323.09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543323.09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99879.279590006918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573897.6277500001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-474018.34815999318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97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137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28088.26</v>
      </c>
      <c r="G24" s="388"/>
      <c r="H24" s="387">
        <v>16901.554749999999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2617.5</v>
      </c>
      <c r="F25" s="265">
        <v>23.82</v>
      </c>
      <c r="G25" s="238">
        <v>2617.5</v>
      </c>
      <c r="H25" s="238">
        <v>23.81925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2617.5</v>
      </c>
      <c r="F26" s="426">
        <v>23.82</v>
      </c>
      <c r="G26" s="426">
        <v>2617.5</v>
      </c>
      <c r="H26" s="426">
        <v>23.81925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546</v>
      </c>
      <c r="F27" s="238">
        <v>1863.6399999999999</v>
      </c>
      <c r="G27" s="238">
        <v>546</v>
      </c>
      <c r="H27" s="238">
        <v>1382.4719999999998</v>
      </c>
    </row>
    <row r="28" spans="1:8" s="17" customFormat="1" ht="56.25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546</v>
      </c>
      <c r="F28" s="426">
        <v>1389.02</v>
      </c>
      <c r="G28" s="426">
        <v>546</v>
      </c>
      <c r="H28" s="426">
        <v>1382.4719999999998</v>
      </c>
    </row>
    <row r="29" spans="1:8" s="7" customFormat="1" ht="13.5" thickBot="1" x14ac:dyDescent="0.25">
      <c r="A29" s="246" t="s">
        <v>292</v>
      </c>
      <c r="B29" s="181"/>
      <c r="C29" s="195" t="s">
        <v>66</v>
      </c>
      <c r="D29" s="292"/>
      <c r="E29" s="425">
        <v>0</v>
      </c>
      <c r="F29" s="426">
        <v>474.62</v>
      </c>
      <c r="G29" s="428">
        <v>0</v>
      </c>
      <c r="H29" s="428">
        <v>0</v>
      </c>
    </row>
    <row r="30" spans="1:8" s="9" customFormat="1" ht="26.25" thickBot="1" x14ac:dyDescent="0.25">
      <c r="A30" s="44" t="s">
        <v>31</v>
      </c>
      <c r="B30" s="31"/>
      <c r="C30" s="43"/>
      <c r="D30" s="290"/>
      <c r="E30" s="429">
        <v>2617.5</v>
      </c>
      <c r="F30" s="238">
        <v>23.82</v>
      </c>
      <c r="G30" s="238">
        <v>2617.5</v>
      </c>
      <c r="H30" s="238">
        <v>0</v>
      </c>
    </row>
    <row r="31" spans="1:8" s="9" customFormat="1" ht="26.25" thickBot="1" x14ac:dyDescent="0.25">
      <c r="A31" s="140" t="s">
        <v>34</v>
      </c>
      <c r="B31" s="141"/>
      <c r="C31" s="142"/>
      <c r="D31" s="296"/>
      <c r="E31" s="429">
        <v>2617.5</v>
      </c>
      <c r="F31" s="238">
        <v>416.18</v>
      </c>
      <c r="G31" s="238">
        <v>2617.5</v>
      </c>
      <c r="H31" s="238">
        <v>0</v>
      </c>
    </row>
    <row r="32" spans="1:8" s="9" customFormat="1" ht="26.25" thickBot="1" x14ac:dyDescent="0.25">
      <c r="A32" s="44" t="s">
        <v>36</v>
      </c>
      <c r="B32" s="373"/>
      <c r="C32" s="374"/>
      <c r="D32" s="375"/>
      <c r="E32" s="430">
        <v>734.5</v>
      </c>
      <c r="F32" s="431">
        <v>22258.959999999999</v>
      </c>
      <c r="G32" s="239"/>
      <c r="H32" s="265">
        <v>9631.6859999999997</v>
      </c>
    </row>
    <row r="33" spans="1:8" s="7" customFormat="1" ht="24" x14ac:dyDescent="0.2">
      <c r="A33" s="143" t="s">
        <v>14</v>
      </c>
      <c r="B33" s="120" t="s">
        <v>4</v>
      </c>
      <c r="C33" s="379">
        <v>2</v>
      </c>
      <c r="D33" s="380">
        <v>0.77</v>
      </c>
      <c r="E33" s="425">
        <v>734.5</v>
      </c>
      <c r="F33" s="426">
        <v>1131.1300000000001</v>
      </c>
      <c r="G33" s="426">
        <f>E33</f>
        <v>734.5</v>
      </c>
      <c r="H33" s="426">
        <v>1131.1300000000001</v>
      </c>
    </row>
    <row r="34" spans="1:8" s="7" customFormat="1" ht="24" x14ac:dyDescent="0.2">
      <c r="A34" s="183" t="s">
        <v>268</v>
      </c>
      <c r="B34" s="14" t="s">
        <v>4</v>
      </c>
      <c r="C34" s="138">
        <v>4</v>
      </c>
      <c r="D34" s="381">
        <v>9.4E-2</v>
      </c>
      <c r="E34" s="425">
        <v>734.5</v>
      </c>
      <c r="F34" s="426">
        <v>276.17</v>
      </c>
      <c r="G34" s="426">
        <f>E34</f>
        <v>734.5</v>
      </c>
      <c r="H34" s="426">
        <v>138.08600000000001</v>
      </c>
    </row>
    <row r="35" spans="1:8" s="7" customFormat="1" ht="21" customHeight="1" x14ac:dyDescent="0.2">
      <c r="A35" s="370" t="s">
        <v>33</v>
      </c>
      <c r="B35" s="14" t="s">
        <v>4</v>
      </c>
      <c r="C35" s="230" t="s">
        <v>67</v>
      </c>
      <c r="D35" s="305"/>
      <c r="E35" s="450"/>
      <c r="F35" s="433">
        <v>20851.66</v>
      </c>
      <c r="G35" s="434"/>
      <c r="H35" s="276">
        <v>8362.4699999999993</v>
      </c>
    </row>
    <row r="36" spans="1:8" s="7" customFormat="1" x14ac:dyDescent="0.2">
      <c r="A36" s="242" t="s">
        <v>339</v>
      </c>
      <c r="B36" s="382" t="s">
        <v>3</v>
      </c>
      <c r="C36" s="230">
        <v>1</v>
      </c>
      <c r="D36" s="298" t="s">
        <v>478</v>
      </c>
      <c r="E36" s="425">
        <v>0</v>
      </c>
      <c r="F36" s="426">
        <v>0</v>
      </c>
      <c r="G36" s="426">
        <v>3</v>
      </c>
      <c r="H36" s="426">
        <v>8362.4699999999993</v>
      </c>
    </row>
    <row r="37" spans="1:8" s="7" customFormat="1" ht="13.5" thickBot="1" x14ac:dyDescent="0.25">
      <c r="A37" s="372" t="s">
        <v>269</v>
      </c>
      <c r="B37" s="482"/>
      <c r="C37" s="41"/>
      <c r="D37" s="483"/>
      <c r="E37" s="450"/>
      <c r="F37" s="435">
        <v>20851.66</v>
      </c>
      <c r="G37" s="125"/>
      <c r="H37" s="276">
        <v>0</v>
      </c>
    </row>
    <row r="38" spans="1:8" s="9" customFormat="1" ht="26.25" thickBot="1" x14ac:dyDescent="0.25">
      <c r="A38" s="488" t="s">
        <v>37</v>
      </c>
      <c r="B38" s="489"/>
      <c r="C38" s="490"/>
      <c r="D38" s="299"/>
      <c r="E38" s="429">
        <v>273.2</v>
      </c>
      <c r="F38" s="265">
        <v>142.06</v>
      </c>
      <c r="G38" s="265">
        <v>273.2</v>
      </c>
      <c r="H38" s="265">
        <v>142.06399999999999</v>
      </c>
    </row>
    <row r="39" spans="1:8" s="17" customFormat="1" ht="48.75" thickBot="1" x14ac:dyDescent="0.25">
      <c r="A39" s="484" t="s">
        <v>38</v>
      </c>
      <c r="B39" s="485" t="s">
        <v>4</v>
      </c>
      <c r="C39" s="486">
        <v>1</v>
      </c>
      <c r="D39" s="487">
        <v>0.52</v>
      </c>
      <c r="E39" s="425">
        <v>273.2</v>
      </c>
      <c r="F39" s="426">
        <v>142.06</v>
      </c>
      <c r="G39" s="426">
        <v>273.2</v>
      </c>
      <c r="H39" s="426">
        <v>142.06399999999999</v>
      </c>
    </row>
    <row r="40" spans="1:8" s="9" customFormat="1" ht="26.25" thickBot="1" x14ac:dyDescent="0.25">
      <c r="A40" s="148" t="s">
        <v>39</v>
      </c>
      <c r="B40" s="141"/>
      <c r="C40" s="142"/>
      <c r="D40" s="296"/>
      <c r="E40" s="429">
        <v>2617.5</v>
      </c>
      <c r="F40" s="265">
        <v>81.14</v>
      </c>
      <c r="G40" s="265">
        <v>2624</v>
      </c>
      <c r="H40" s="265">
        <v>5075.6625000000004</v>
      </c>
    </row>
    <row r="41" spans="1:8" s="7" customFormat="1" ht="36" customHeight="1" x14ac:dyDescent="0.2">
      <c r="A41" s="26" t="s">
        <v>40</v>
      </c>
      <c r="B41" s="253" t="s">
        <v>64</v>
      </c>
      <c r="C41" s="27" t="s">
        <v>68</v>
      </c>
      <c r="D41" s="395">
        <v>3.1E-2</v>
      </c>
      <c r="E41" s="425">
        <v>2617.5</v>
      </c>
      <c r="F41" s="426">
        <v>81.14</v>
      </c>
      <c r="G41" s="426">
        <v>2617.5</v>
      </c>
      <c r="H41" s="426">
        <v>81.142499999999998</v>
      </c>
    </row>
    <row r="42" spans="1:8" s="7" customFormat="1" ht="15.75" customHeight="1" x14ac:dyDescent="0.2">
      <c r="A42" s="153" t="s">
        <v>33</v>
      </c>
      <c r="B42" s="91"/>
      <c r="C42" s="27" t="s">
        <v>67</v>
      </c>
      <c r="D42" s="394"/>
      <c r="E42" s="425">
        <v>0</v>
      </c>
      <c r="F42" s="428">
        <v>0</v>
      </c>
      <c r="G42" s="428">
        <v>6.5</v>
      </c>
      <c r="H42" s="428">
        <v>4994.5200000000004</v>
      </c>
    </row>
    <row r="43" spans="1:8" s="7" customFormat="1" x14ac:dyDescent="0.2">
      <c r="A43" s="155" t="s">
        <v>238</v>
      </c>
      <c r="B43" s="135" t="s">
        <v>4</v>
      </c>
      <c r="C43" s="255">
        <v>1</v>
      </c>
      <c r="D43" s="392">
        <v>167.56</v>
      </c>
      <c r="E43" s="425">
        <v>0</v>
      </c>
      <c r="F43" s="426">
        <v>0</v>
      </c>
      <c r="G43" s="426">
        <v>5.5</v>
      </c>
      <c r="H43" s="426">
        <v>921.57999999999993</v>
      </c>
    </row>
    <row r="44" spans="1:8" s="7" customFormat="1" ht="13.5" thickBot="1" x14ac:dyDescent="0.25">
      <c r="A44" s="155" t="s">
        <v>296</v>
      </c>
      <c r="B44" s="135" t="s">
        <v>3</v>
      </c>
      <c r="C44" s="255">
        <v>1</v>
      </c>
      <c r="D44" s="392" t="s">
        <v>478</v>
      </c>
      <c r="E44" s="425">
        <v>0</v>
      </c>
      <c r="F44" s="426">
        <v>0</v>
      </c>
      <c r="G44" s="426">
        <v>1</v>
      </c>
      <c r="H44" s="426">
        <v>4072.94</v>
      </c>
    </row>
    <row r="45" spans="1:8" s="9" customFormat="1" ht="26.25" thickBot="1" x14ac:dyDescent="0.25">
      <c r="A45" s="148" t="s">
        <v>41</v>
      </c>
      <c r="B45" s="141"/>
      <c r="C45" s="142"/>
      <c r="D45" s="296"/>
      <c r="E45" s="429">
        <v>2617.5</v>
      </c>
      <c r="F45" s="265">
        <v>416.18</v>
      </c>
      <c r="G45" s="265">
        <v>0</v>
      </c>
      <c r="H45" s="265">
        <v>0</v>
      </c>
    </row>
    <row r="46" spans="1:8" s="9" customFormat="1" ht="26.25" thickBot="1" x14ac:dyDescent="0.25">
      <c r="A46" s="151" t="s">
        <v>43</v>
      </c>
      <c r="B46" s="152"/>
      <c r="C46" s="258"/>
      <c r="D46" s="397"/>
      <c r="E46" s="429">
        <v>2617.5</v>
      </c>
      <c r="F46" s="265">
        <v>94.23</v>
      </c>
      <c r="G46" s="265"/>
      <c r="H46" s="265">
        <v>94.22999999999999</v>
      </c>
    </row>
    <row r="47" spans="1:8" s="7" customFormat="1" ht="17.25" thickBot="1" x14ac:dyDescent="0.25">
      <c r="A47" s="106" t="s">
        <v>44</v>
      </c>
      <c r="B47" s="38" t="s">
        <v>64</v>
      </c>
      <c r="C47" s="245"/>
      <c r="D47" s="395">
        <v>3.6000000000000004E-2</v>
      </c>
      <c r="E47" s="425">
        <v>2617.5</v>
      </c>
      <c r="F47" s="426">
        <v>94.23</v>
      </c>
      <c r="G47" s="426">
        <v>2617.5</v>
      </c>
      <c r="H47" s="426">
        <v>94.22999999999999</v>
      </c>
    </row>
    <row r="48" spans="1:8" s="9" customFormat="1" ht="39" thickBot="1" x14ac:dyDescent="0.25">
      <c r="A48" s="44" t="s">
        <v>45</v>
      </c>
      <c r="B48" s="31"/>
      <c r="C48" s="259"/>
      <c r="D48" s="299"/>
      <c r="E48" s="429">
        <v>28</v>
      </c>
      <c r="F48" s="265">
        <v>2768.23</v>
      </c>
      <c r="G48" s="265"/>
      <c r="H48" s="265">
        <v>551.62099999999998</v>
      </c>
    </row>
    <row r="49" spans="1:8" s="7" customFormat="1" ht="56.25" x14ac:dyDescent="0.2">
      <c r="A49" s="159" t="s">
        <v>46</v>
      </c>
      <c r="B49" s="38" t="s">
        <v>162</v>
      </c>
      <c r="C49" s="42" t="s">
        <v>68</v>
      </c>
      <c r="D49" s="395">
        <v>4.5860000000000003</v>
      </c>
      <c r="E49" s="425">
        <v>28</v>
      </c>
      <c r="F49" s="426">
        <v>256.82</v>
      </c>
      <c r="G49" s="426">
        <v>28</v>
      </c>
      <c r="H49" s="426">
        <v>128.40800000000002</v>
      </c>
    </row>
    <row r="50" spans="1:8" s="7" customFormat="1" x14ac:dyDescent="0.2">
      <c r="A50" s="160" t="s">
        <v>47</v>
      </c>
      <c r="B50" s="14"/>
      <c r="C50" s="30"/>
      <c r="D50" s="394"/>
      <c r="E50" s="425">
        <v>0</v>
      </c>
      <c r="F50" s="436">
        <v>2511.41</v>
      </c>
      <c r="G50" s="125"/>
      <c r="H50" s="276">
        <v>423.21299999999997</v>
      </c>
    </row>
    <row r="51" spans="1:8" s="7" customFormat="1" x14ac:dyDescent="0.2">
      <c r="A51" s="162" t="s">
        <v>300</v>
      </c>
      <c r="B51" s="163" t="s">
        <v>4</v>
      </c>
      <c r="C51" s="105">
        <v>1</v>
      </c>
      <c r="D51" s="398">
        <v>143.94999999999999</v>
      </c>
      <c r="E51" s="425">
        <v>0</v>
      </c>
      <c r="F51" s="426">
        <v>0</v>
      </c>
      <c r="G51" s="426">
        <v>2.94</v>
      </c>
      <c r="H51" s="426">
        <v>423.21299999999997</v>
      </c>
    </row>
    <row r="52" spans="1:8" s="7" customFormat="1" ht="13.5" thickBot="1" x14ac:dyDescent="0.25">
      <c r="A52" s="262" t="s">
        <v>217</v>
      </c>
      <c r="B52" s="263" t="s">
        <v>220</v>
      </c>
      <c r="C52" s="203"/>
      <c r="D52" s="301"/>
      <c r="E52" s="425">
        <v>0</v>
      </c>
      <c r="F52" s="436">
        <v>2511.41</v>
      </c>
      <c r="G52" s="426">
        <v>0</v>
      </c>
      <c r="H52" s="276">
        <v>0</v>
      </c>
    </row>
    <row r="53" spans="1:8" s="9" customFormat="1" ht="26.25" customHeight="1" thickBot="1" x14ac:dyDescent="0.25">
      <c r="A53" s="569" t="s">
        <v>48</v>
      </c>
      <c r="B53" s="570"/>
      <c r="C53" s="570"/>
      <c r="D53" s="571"/>
      <c r="E53" s="429">
        <v>0</v>
      </c>
      <c r="F53" s="265">
        <v>114461.62999999999</v>
      </c>
      <c r="G53" s="239"/>
      <c r="H53" s="265">
        <v>200848.88</v>
      </c>
    </row>
    <row r="54" spans="1:8" s="9" customFormat="1" ht="26.25" thickBot="1" x14ac:dyDescent="0.25">
      <c r="A54" s="148" t="s">
        <v>225</v>
      </c>
      <c r="B54" s="141"/>
      <c r="C54" s="142"/>
      <c r="D54" s="296"/>
      <c r="E54" s="429">
        <v>0</v>
      </c>
      <c r="F54" s="265">
        <v>5389.41</v>
      </c>
      <c r="G54" s="265"/>
      <c r="H54" s="265">
        <v>1786.0800000000002</v>
      </c>
    </row>
    <row r="55" spans="1:8" s="7" customFormat="1" ht="15" customHeight="1" x14ac:dyDescent="0.2">
      <c r="A55" s="154" t="s">
        <v>226</v>
      </c>
      <c r="B55" s="158" t="s">
        <v>452</v>
      </c>
      <c r="C55" s="105">
        <v>3</v>
      </c>
      <c r="D55" s="392">
        <v>37.21</v>
      </c>
      <c r="E55" s="425">
        <v>40</v>
      </c>
      <c r="F55" s="426">
        <v>4464.6000000000004</v>
      </c>
      <c r="G55" s="426">
        <v>86</v>
      </c>
      <c r="H55" s="426">
        <v>2447.09</v>
      </c>
    </row>
    <row r="56" spans="1:8" s="7" customFormat="1" x14ac:dyDescent="0.2">
      <c r="A56" s="166" t="s">
        <v>47</v>
      </c>
      <c r="B56" s="158"/>
      <c r="C56" s="167"/>
      <c r="D56" s="394"/>
      <c r="E56" s="425">
        <v>0</v>
      </c>
      <c r="F56" s="426">
        <v>924.81</v>
      </c>
      <c r="G56" s="428">
        <v>0</v>
      </c>
      <c r="H56" s="428">
        <v>-661.01</v>
      </c>
    </row>
    <row r="57" spans="1:8" s="7" customFormat="1" x14ac:dyDescent="0.2">
      <c r="A57" s="156" t="s">
        <v>50</v>
      </c>
      <c r="B57" s="158" t="s">
        <v>293</v>
      </c>
      <c r="C57" s="266">
        <v>1</v>
      </c>
      <c r="D57" s="392">
        <v>61.65</v>
      </c>
      <c r="E57" s="425">
        <v>15</v>
      </c>
      <c r="F57" s="426">
        <v>924.81</v>
      </c>
      <c r="G57" s="426">
        <v>0</v>
      </c>
      <c r="H57" s="426">
        <v>0</v>
      </c>
    </row>
    <row r="58" spans="1:8" s="7" customFormat="1" ht="14.25" customHeight="1" thickBot="1" x14ac:dyDescent="0.25">
      <c r="A58" s="156" t="s">
        <v>455</v>
      </c>
      <c r="B58" s="158" t="s">
        <v>304</v>
      </c>
      <c r="C58" s="267" t="s">
        <v>69</v>
      </c>
      <c r="D58" s="292"/>
      <c r="E58" s="437">
        <v>0</v>
      </c>
      <c r="F58" s="438">
        <v>0</v>
      </c>
      <c r="G58" s="438">
        <v>0</v>
      </c>
      <c r="H58" s="438">
        <v>-661.01</v>
      </c>
    </row>
    <row r="59" spans="1:8" s="9" customFormat="1" ht="39" thickBot="1" x14ac:dyDescent="0.25">
      <c r="A59" s="44" t="s">
        <v>51</v>
      </c>
      <c r="B59" s="32"/>
      <c r="C59" s="52"/>
      <c r="D59" s="303"/>
      <c r="E59" s="429">
        <v>0</v>
      </c>
      <c r="F59" s="268">
        <v>28744.339999999997</v>
      </c>
      <c r="G59" s="269"/>
      <c r="H59" s="268">
        <v>95134.87</v>
      </c>
    </row>
    <row r="60" spans="1:8" s="7" customFormat="1" ht="33.75" x14ac:dyDescent="0.2">
      <c r="A60" s="168" t="s">
        <v>52</v>
      </c>
      <c r="B60" s="38"/>
      <c r="C60" s="33"/>
      <c r="D60" s="292"/>
      <c r="E60" s="439"/>
      <c r="F60" s="436">
        <v>7455.7799999999988</v>
      </c>
      <c r="G60" s="440"/>
      <c r="H60" s="436">
        <v>4199.8799999999992</v>
      </c>
    </row>
    <row r="61" spans="1:8" s="7" customFormat="1" x14ac:dyDescent="0.2">
      <c r="A61" s="71" t="s">
        <v>15</v>
      </c>
      <c r="B61" s="14" t="s">
        <v>4</v>
      </c>
      <c r="C61" s="163">
        <v>1</v>
      </c>
      <c r="D61" s="304">
        <v>1.24</v>
      </c>
      <c r="E61" s="425">
        <v>2617.5</v>
      </c>
      <c r="F61" s="426">
        <v>3245.7</v>
      </c>
      <c r="G61" s="426">
        <v>0</v>
      </c>
      <c r="H61" s="426">
        <v>0</v>
      </c>
    </row>
    <row r="62" spans="1:8" s="18" customFormat="1" x14ac:dyDescent="0.2">
      <c r="A62" s="72" t="s">
        <v>16</v>
      </c>
      <c r="B62" s="59" t="s">
        <v>4</v>
      </c>
      <c r="C62" s="105">
        <v>12</v>
      </c>
      <c r="D62" s="304">
        <v>0.51</v>
      </c>
      <c r="E62" s="425">
        <v>546</v>
      </c>
      <c r="F62" s="426">
        <v>3341.52</v>
      </c>
      <c r="G62" s="426">
        <v>546</v>
      </c>
      <c r="H62" s="426">
        <v>3336.0599999999995</v>
      </c>
    </row>
    <row r="63" spans="1:8" s="18" customFormat="1" x14ac:dyDescent="0.2">
      <c r="A63" s="73" t="s">
        <v>17</v>
      </c>
      <c r="B63" s="59" t="s">
        <v>18</v>
      </c>
      <c r="C63" s="105">
        <v>12</v>
      </c>
      <c r="D63" s="304">
        <v>72.38</v>
      </c>
      <c r="E63" s="425">
        <v>1</v>
      </c>
      <c r="F63" s="426">
        <v>868.56</v>
      </c>
      <c r="G63" s="426">
        <v>1</v>
      </c>
      <c r="H63" s="426">
        <v>863.81999999999994</v>
      </c>
    </row>
    <row r="64" spans="1:8" s="7" customFormat="1" x14ac:dyDescent="0.2">
      <c r="A64" s="270" t="s">
        <v>47</v>
      </c>
      <c r="B64" s="271"/>
      <c r="C64" s="272"/>
      <c r="D64" s="292"/>
      <c r="E64" s="425">
        <v>0</v>
      </c>
      <c r="F64" s="436">
        <v>8794.7999999999993</v>
      </c>
      <c r="G64" s="273"/>
      <c r="H64" s="274">
        <v>56948.06</v>
      </c>
    </row>
    <row r="65" spans="1:8" s="7" customFormat="1" x14ac:dyDescent="0.2">
      <c r="A65" s="177" t="s">
        <v>364</v>
      </c>
      <c r="B65" s="158" t="s">
        <v>3</v>
      </c>
      <c r="C65" s="182">
        <v>1</v>
      </c>
      <c r="D65" s="400">
        <v>588.76</v>
      </c>
      <c r="E65" s="425">
        <v>0</v>
      </c>
      <c r="F65" s="426">
        <v>0</v>
      </c>
      <c r="G65" s="426">
        <v>4</v>
      </c>
      <c r="H65" s="426">
        <v>1972</v>
      </c>
    </row>
    <row r="66" spans="1:8" s="7" customFormat="1" x14ac:dyDescent="0.2">
      <c r="A66" s="178" t="s">
        <v>240</v>
      </c>
      <c r="B66" s="57"/>
      <c r="C66" s="34"/>
      <c r="D66" s="402">
        <v>0.28000000000000003</v>
      </c>
      <c r="E66" s="441">
        <v>2617.5</v>
      </c>
      <c r="F66" s="436">
        <v>8794.7999999999993</v>
      </c>
      <c r="G66" s="125"/>
      <c r="H66" s="276">
        <v>54976.06</v>
      </c>
    </row>
    <row r="67" spans="1:8" s="7" customFormat="1" x14ac:dyDescent="0.2">
      <c r="A67" s="343" t="s">
        <v>397</v>
      </c>
      <c r="B67" s="46" t="s">
        <v>174</v>
      </c>
      <c r="C67" s="27">
        <v>1</v>
      </c>
      <c r="D67" s="305">
        <v>800.47</v>
      </c>
      <c r="E67" s="425">
        <v>0</v>
      </c>
      <c r="F67" s="426">
        <v>0</v>
      </c>
      <c r="G67" s="426">
        <v>0.6</v>
      </c>
      <c r="H67" s="426">
        <v>480.28199999999998</v>
      </c>
    </row>
    <row r="68" spans="1:8" s="7" customFormat="1" x14ac:dyDescent="0.2">
      <c r="A68" s="343" t="s">
        <v>398</v>
      </c>
      <c r="B68" s="46" t="s">
        <v>174</v>
      </c>
      <c r="C68" s="27">
        <v>1</v>
      </c>
      <c r="D68" s="305">
        <v>867.36</v>
      </c>
      <c r="E68" s="425">
        <v>0</v>
      </c>
      <c r="F68" s="426">
        <v>0</v>
      </c>
      <c r="G68" s="426">
        <v>1.1499999999999999</v>
      </c>
      <c r="H68" s="426">
        <v>997.46399999999994</v>
      </c>
    </row>
    <row r="69" spans="1:8" s="16" customFormat="1" x14ac:dyDescent="0.2">
      <c r="A69" s="353" t="s">
        <v>465</v>
      </c>
      <c r="B69" s="56" t="s">
        <v>3</v>
      </c>
      <c r="C69" s="34"/>
      <c r="D69" s="295">
        <v>1727.88</v>
      </c>
      <c r="E69" s="425">
        <v>0</v>
      </c>
      <c r="F69" s="426">
        <v>0</v>
      </c>
      <c r="G69" s="426">
        <v>0.3</v>
      </c>
      <c r="H69" s="426">
        <v>518.36400000000003</v>
      </c>
    </row>
    <row r="70" spans="1:8" s="16" customFormat="1" x14ac:dyDescent="0.2">
      <c r="A70" s="354" t="s">
        <v>173</v>
      </c>
      <c r="B70" s="115" t="s">
        <v>162</v>
      </c>
      <c r="C70" s="34"/>
      <c r="D70" s="295">
        <v>2997.79</v>
      </c>
      <c r="E70" s="425">
        <v>0</v>
      </c>
      <c r="F70" s="426">
        <v>0</v>
      </c>
      <c r="G70" s="426">
        <v>3</v>
      </c>
      <c r="H70" s="426">
        <v>8525.58</v>
      </c>
    </row>
    <row r="71" spans="1:8" s="16" customFormat="1" x14ac:dyDescent="0.2">
      <c r="A71" s="353" t="s">
        <v>336</v>
      </c>
      <c r="B71" s="56" t="s">
        <v>207</v>
      </c>
      <c r="C71" s="34"/>
      <c r="D71" s="295">
        <v>246.7</v>
      </c>
      <c r="E71" s="425">
        <v>0</v>
      </c>
      <c r="F71" s="426">
        <v>0</v>
      </c>
      <c r="G71" s="426">
        <v>0.8</v>
      </c>
      <c r="H71" s="426">
        <v>197.35999999999999</v>
      </c>
    </row>
    <row r="72" spans="1:8" s="16" customFormat="1" x14ac:dyDescent="0.2">
      <c r="A72" s="353" t="s">
        <v>323</v>
      </c>
      <c r="B72" s="56" t="s">
        <v>207</v>
      </c>
      <c r="C72" s="34"/>
      <c r="D72" s="295">
        <v>183.3</v>
      </c>
      <c r="E72" s="425">
        <v>0</v>
      </c>
      <c r="F72" s="426">
        <v>0</v>
      </c>
      <c r="G72" s="426">
        <v>30</v>
      </c>
      <c r="H72" s="426">
        <v>27202</v>
      </c>
    </row>
    <row r="73" spans="1:8" s="16" customFormat="1" x14ac:dyDescent="0.2">
      <c r="A73" s="252" t="s">
        <v>198</v>
      </c>
      <c r="B73" s="46" t="s">
        <v>162</v>
      </c>
      <c r="C73" s="34"/>
      <c r="D73" s="295">
        <v>798.97</v>
      </c>
      <c r="E73" s="425">
        <v>0</v>
      </c>
      <c r="F73" s="426">
        <v>0</v>
      </c>
      <c r="G73" s="426">
        <v>2</v>
      </c>
      <c r="H73" s="426">
        <v>1546.54</v>
      </c>
    </row>
    <row r="74" spans="1:8" s="16" customFormat="1" x14ac:dyDescent="0.2">
      <c r="A74" s="346" t="s">
        <v>199</v>
      </c>
      <c r="B74" s="46" t="s">
        <v>162</v>
      </c>
      <c r="C74" s="34"/>
      <c r="D74" s="295">
        <v>413.63</v>
      </c>
      <c r="E74" s="425">
        <v>0</v>
      </c>
      <c r="F74" s="426">
        <v>0</v>
      </c>
      <c r="G74" s="426">
        <v>3</v>
      </c>
      <c r="H74" s="426">
        <v>1174.19</v>
      </c>
    </row>
    <row r="75" spans="1:8" s="16" customFormat="1" x14ac:dyDescent="0.2">
      <c r="A75" s="343" t="s">
        <v>200</v>
      </c>
      <c r="B75" s="46" t="s">
        <v>162</v>
      </c>
      <c r="C75" s="34"/>
      <c r="D75" s="295">
        <v>2311.84</v>
      </c>
      <c r="E75" s="425">
        <v>0</v>
      </c>
      <c r="F75" s="426">
        <v>0</v>
      </c>
      <c r="G75" s="426">
        <v>4</v>
      </c>
      <c r="H75" s="426">
        <v>8876.92</v>
      </c>
    </row>
    <row r="76" spans="1:8" s="16" customFormat="1" x14ac:dyDescent="0.2">
      <c r="A76" s="343" t="s">
        <v>202</v>
      </c>
      <c r="B76" s="46" t="s">
        <v>162</v>
      </c>
      <c r="C76" s="34"/>
      <c r="D76" s="295">
        <v>91.1</v>
      </c>
      <c r="E76" s="425">
        <v>0</v>
      </c>
      <c r="F76" s="426">
        <v>0</v>
      </c>
      <c r="G76" s="426">
        <v>22</v>
      </c>
      <c r="H76" s="426">
        <v>1961.2799999999997</v>
      </c>
    </row>
    <row r="77" spans="1:8" s="16" customFormat="1" x14ac:dyDescent="0.2">
      <c r="A77" s="343" t="s">
        <v>203</v>
      </c>
      <c r="B77" s="46" t="s">
        <v>162</v>
      </c>
      <c r="C77" s="34"/>
      <c r="D77" s="295">
        <v>126.77</v>
      </c>
      <c r="E77" s="425">
        <v>0</v>
      </c>
      <c r="F77" s="426">
        <v>0</v>
      </c>
      <c r="G77" s="426">
        <v>24</v>
      </c>
      <c r="H77" s="426">
        <v>3016.66</v>
      </c>
    </row>
    <row r="78" spans="1:8" s="16" customFormat="1" x14ac:dyDescent="0.2">
      <c r="A78" s="343" t="s">
        <v>204</v>
      </c>
      <c r="B78" s="46" t="s">
        <v>162</v>
      </c>
      <c r="C78" s="34"/>
      <c r="D78" s="295">
        <v>61.64</v>
      </c>
      <c r="E78" s="425">
        <v>0</v>
      </c>
      <c r="F78" s="426">
        <v>0</v>
      </c>
      <c r="G78" s="426">
        <v>4</v>
      </c>
      <c r="H78" s="426">
        <v>246.56</v>
      </c>
    </row>
    <row r="79" spans="1:8" s="16" customFormat="1" x14ac:dyDescent="0.2">
      <c r="A79" s="343" t="s">
        <v>289</v>
      </c>
      <c r="B79" s="46" t="s">
        <v>25</v>
      </c>
      <c r="C79" s="34"/>
      <c r="D79" s="295">
        <v>38.81</v>
      </c>
      <c r="E79" s="425">
        <v>0</v>
      </c>
      <c r="F79" s="426">
        <v>0</v>
      </c>
      <c r="G79" s="426">
        <v>2</v>
      </c>
      <c r="H79" s="426">
        <v>232.86</v>
      </c>
    </row>
    <row r="80" spans="1:8" s="16" customFormat="1" ht="36" x14ac:dyDescent="0.2">
      <c r="A80" s="106" t="s">
        <v>53</v>
      </c>
      <c r="B80" s="179" t="s">
        <v>18</v>
      </c>
      <c r="C80" s="180">
        <v>24</v>
      </c>
      <c r="D80" s="394">
        <v>62.24</v>
      </c>
      <c r="E80" s="425">
        <v>1</v>
      </c>
      <c r="F80" s="436">
        <v>1493.76</v>
      </c>
      <c r="G80" s="426">
        <v>1</v>
      </c>
      <c r="H80" s="436">
        <v>1419.31</v>
      </c>
    </row>
    <row r="81" spans="1:8" s="16" customFormat="1" x14ac:dyDescent="0.2">
      <c r="A81" s="348" t="s">
        <v>241</v>
      </c>
      <c r="B81" s="14" t="s">
        <v>18</v>
      </c>
      <c r="C81" s="34"/>
      <c r="D81" s="394">
        <v>11000</v>
      </c>
      <c r="E81" s="441">
        <v>1</v>
      </c>
      <c r="F81" s="436">
        <v>11000</v>
      </c>
      <c r="G81" s="125"/>
      <c r="H81" s="274">
        <v>32567.620000000003</v>
      </c>
    </row>
    <row r="82" spans="1:8" s="16" customFormat="1" x14ac:dyDescent="0.2">
      <c r="A82" s="335" t="s">
        <v>242</v>
      </c>
      <c r="B82" s="48" t="s">
        <v>162</v>
      </c>
      <c r="C82" s="34"/>
      <c r="D82" s="295">
        <v>1232.6199999999999</v>
      </c>
      <c r="E82" s="425">
        <v>0</v>
      </c>
      <c r="F82" s="426">
        <v>0</v>
      </c>
      <c r="G82" s="426">
        <v>2</v>
      </c>
      <c r="H82" s="426">
        <v>2465.2399999999998</v>
      </c>
    </row>
    <row r="83" spans="1:8" s="7" customFormat="1" x14ac:dyDescent="0.2">
      <c r="A83" s="335" t="s">
        <v>462</v>
      </c>
      <c r="B83" s="46" t="s">
        <v>162</v>
      </c>
      <c r="C83" s="34"/>
      <c r="D83" s="295">
        <v>1131.42</v>
      </c>
      <c r="E83" s="425">
        <v>0</v>
      </c>
      <c r="F83" s="426">
        <v>0</v>
      </c>
      <c r="G83" s="426">
        <v>1</v>
      </c>
      <c r="H83" s="426">
        <v>1131.42</v>
      </c>
    </row>
    <row r="84" spans="1:8" s="7" customFormat="1" x14ac:dyDescent="0.2">
      <c r="A84" s="336" t="s">
        <v>176</v>
      </c>
      <c r="B84" s="48" t="s">
        <v>162</v>
      </c>
      <c r="C84" s="34"/>
      <c r="D84" s="295">
        <v>79.400000000000006</v>
      </c>
      <c r="E84" s="425">
        <v>0</v>
      </c>
      <c r="F84" s="426">
        <v>0</v>
      </c>
      <c r="G84" s="426">
        <v>8</v>
      </c>
      <c r="H84" s="426">
        <v>9806.8000000000029</v>
      </c>
    </row>
    <row r="85" spans="1:8" s="7" customFormat="1" x14ac:dyDescent="0.2">
      <c r="A85" s="331" t="s">
        <v>283</v>
      </c>
      <c r="B85" s="46" t="s">
        <v>3</v>
      </c>
      <c r="C85" s="85">
        <v>1</v>
      </c>
      <c r="D85" s="401">
        <v>14540.48</v>
      </c>
      <c r="E85" s="425">
        <v>0</v>
      </c>
      <c r="F85" s="426">
        <v>0</v>
      </c>
      <c r="G85" s="426">
        <v>1</v>
      </c>
      <c r="H85" s="426">
        <v>14540.48</v>
      </c>
    </row>
    <row r="86" spans="1:8" s="7" customFormat="1" ht="13.5" thickBot="1" x14ac:dyDescent="0.25">
      <c r="A86" s="343" t="s">
        <v>200</v>
      </c>
      <c r="B86" s="46" t="s">
        <v>162</v>
      </c>
      <c r="C86" s="34"/>
      <c r="D86" s="295">
        <v>2311.84</v>
      </c>
      <c r="E86" s="425">
        <v>0</v>
      </c>
      <c r="F86" s="426">
        <v>0</v>
      </c>
      <c r="G86" s="426">
        <v>2</v>
      </c>
      <c r="H86" s="426">
        <v>4623.68</v>
      </c>
    </row>
    <row r="87" spans="1:8" s="7" customFormat="1" ht="26.25" thickBot="1" x14ac:dyDescent="0.25">
      <c r="A87" s="90" t="s">
        <v>229</v>
      </c>
      <c r="B87" s="31"/>
      <c r="C87" s="43"/>
      <c r="D87" s="309"/>
      <c r="E87" s="239"/>
      <c r="F87" s="265">
        <v>42721.840000000004</v>
      </c>
      <c r="G87" s="239"/>
      <c r="H87" s="265">
        <v>42721.840000000004</v>
      </c>
    </row>
    <row r="88" spans="1:8" s="18" customFormat="1" x14ac:dyDescent="0.2">
      <c r="A88" s="106" t="s">
        <v>371</v>
      </c>
      <c r="B88" s="184" t="s">
        <v>293</v>
      </c>
      <c r="C88" s="185">
        <v>1</v>
      </c>
      <c r="D88" s="310">
        <v>20.38</v>
      </c>
      <c r="E88" s="425">
        <v>1560</v>
      </c>
      <c r="F88" s="426">
        <v>31792.799999999999</v>
      </c>
      <c r="G88" s="426">
        <v>1560</v>
      </c>
      <c r="H88" s="426">
        <v>31792.799999999999</v>
      </c>
    </row>
    <row r="89" spans="1:8" s="10" customFormat="1" x14ac:dyDescent="0.2">
      <c r="A89" s="65" t="s">
        <v>54</v>
      </c>
      <c r="B89" s="188" t="s">
        <v>18</v>
      </c>
      <c r="C89" s="163">
        <v>1</v>
      </c>
      <c r="D89" s="401">
        <v>868.52</v>
      </c>
      <c r="E89" s="425">
        <v>1</v>
      </c>
      <c r="F89" s="426">
        <v>868.52</v>
      </c>
      <c r="G89" s="426">
        <v>1</v>
      </c>
      <c r="H89" s="426">
        <v>868.52</v>
      </c>
    </row>
    <row r="90" spans="1:8" s="10" customFormat="1" x14ac:dyDescent="0.2">
      <c r="A90" s="58" t="s">
        <v>373</v>
      </c>
      <c r="B90" s="188" t="s">
        <v>18</v>
      </c>
      <c r="C90" s="163">
        <v>1</v>
      </c>
      <c r="D90" s="312">
        <v>434.26</v>
      </c>
      <c r="E90" s="425">
        <v>1</v>
      </c>
      <c r="F90" s="426">
        <v>434.26</v>
      </c>
      <c r="G90" s="426">
        <v>1</v>
      </c>
      <c r="H90" s="426">
        <v>434.26</v>
      </c>
    </row>
    <row r="91" spans="1:8" s="7" customFormat="1" x14ac:dyDescent="0.2">
      <c r="A91" s="65" t="s">
        <v>374</v>
      </c>
      <c r="B91" s="188" t="s">
        <v>18</v>
      </c>
      <c r="C91" s="163">
        <v>1</v>
      </c>
      <c r="D91" s="312">
        <v>434.26</v>
      </c>
      <c r="E91" s="425">
        <v>1</v>
      </c>
      <c r="F91" s="426">
        <v>434.26</v>
      </c>
      <c r="G91" s="426">
        <v>1</v>
      </c>
      <c r="H91" s="426">
        <v>434.26</v>
      </c>
    </row>
    <row r="92" spans="1:8" s="9" customFormat="1" ht="24.75" thickBot="1" x14ac:dyDescent="0.25">
      <c r="A92" s="58" t="s">
        <v>55</v>
      </c>
      <c r="B92" s="187" t="s">
        <v>65</v>
      </c>
      <c r="C92" s="105">
        <v>1</v>
      </c>
      <c r="D92" s="313">
        <v>0.96</v>
      </c>
      <c r="E92" s="425">
        <v>9575</v>
      </c>
      <c r="F92" s="426">
        <v>9192</v>
      </c>
      <c r="G92" s="426">
        <v>9575</v>
      </c>
      <c r="H92" s="426">
        <v>9192</v>
      </c>
    </row>
    <row r="93" spans="1:8" s="16" customFormat="1" ht="26.25" thickBot="1" x14ac:dyDescent="0.25">
      <c r="A93" s="191" t="s">
        <v>309</v>
      </c>
      <c r="B93" s="70"/>
      <c r="C93" s="74"/>
      <c r="D93" s="290"/>
      <c r="E93" s="89"/>
      <c r="F93" s="265">
        <v>10401.48</v>
      </c>
      <c r="G93" s="89"/>
      <c r="H93" s="265">
        <v>16010.23</v>
      </c>
    </row>
    <row r="94" spans="1:8" s="16" customFormat="1" x14ac:dyDescent="0.2">
      <c r="A94" s="106" t="s">
        <v>227</v>
      </c>
      <c r="B94" s="192" t="s">
        <v>307</v>
      </c>
      <c r="C94" s="193">
        <v>12</v>
      </c>
      <c r="D94" s="304">
        <v>700</v>
      </c>
      <c r="E94" s="425">
        <v>1</v>
      </c>
      <c r="F94" s="426">
        <v>8546.52</v>
      </c>
      <c r="G94" s="426">
        <v>1</v>
      </c>
      <c r="H94" s="426">
        <v>8280</v>
      </c>
    </row>
    <row r="95" spans="1:8" s="16" customFormat="1" x14ac:dyDescent="0.2">
      <c r="A95" s="106" t="s">
        <v>228</v>
      </c>
      <c r="B95" s="194" t="s">
        <v>307</v>
      </c>
      <c r="C95" s="163">
        <v>12</v>
      </c>
      <c r="D95" s="304">
        <v>154.58000000000001</v>
      </c>
      <c r="E95" s="425">
        <v>1</v>
      </c>
      <c r="F95" s="426">
        <v>1854.96</v>
      </c>
      <c r="G95" s="426">
        <v>1</v>
      </c>
      <c r="H95" s="426">
        <v>1845.47</v>
      </c>
    </row>
    <row r="96" spans="1:8" s="16" customFormat="1" x14ac:dyDescent="0.2">
      <c r="A96" s="106" t="s">
        <v>426</v>
      </c>
      <c r="B96" s="189" t="s">
        <v>307</v>
      </c>
      <c r="C96" s="195">
        <v>12</v>
      </c>
      <c r="D96" s="292">
        <v>64.06</v>
      </c>
      <c r="E96" s="425">
        <v>0</v>
      </c>
      <c r="F96" s="426">
        <v>0</v>
      </c>
      <c r="G96" s="426">
        <v>1</v>
      </c>
      <c r="H96" s="426">
        <v>764.76</v>
      </c>
    </row>
    <row r="97" spans="1:8" s="7" customFormat="1" ht="13.5" thickBot="1" x14ac:dyDescent="0.25">
      <c r="A97" s="58" t="s">
        <v>370</v>
      </c>
      <c r="B97" s="189" t="s">
        <v>3</v>
      </c>
      <c r="C97" s="30"/>
      <c r="D97" s="302" t="s">
        <v>478</v>
      </c>
      <c r="E97" s="425">
        <v>0</v>
      </c>
      <c r="F97" s="426">
        <v>0</v>
      </c>
      <c r="G97" s="426">
        <v>1</v>
      </c>
      <c r="H97" s="426">
        <v>5120</v>
      </c>
    </row>
    <row r="98" spans="1:8" s="19" customFormat="1" ht="26.25" thickBot="1" x14ac:dyDescent="0.25">
      <c r="A98" s="196" t="s">
        <v>310</v>
      </c>
      <c r="B98" s="31"/>
      <c r="C98" s="43"/>
      <c r="D98" s="290"/>
      <c r="E98" s="265"/>
      <c r="F98" s="265">
        <v>21993.360000000001</v>
      </c>
      <c r="G98" s="265"/>
      <c r="H98" s="265">
        <v>41222.86</v>
      </c>
    </row>
    <row r="99" spans="1:8" s="20" customFormat="1" ht="24" x14ac:dyDescent="0.2">
      <c r="A99" s="197" t="s">
        <v>56</v>
      </c>
      <c r="B99" s="181" t="s">
        <v>64</v>
      </c>
      <c r="C99" s="163" t="s">
        <v>21</v>
      </c>
      <c r="D99" s="315" t="s">
        <v>478</v>
      </c>
      <c r="E99" s="425">
        <v>2617.5</v>
      </c>
      <c r="F99" s="436">
        <v>12778.08</v>
      </c>
      <c r="G99" s="426">
        <v>0</v>
      </c>
      <c r="H99" s="436">
        <v>12778.08</v>
      </c>
    </row>
    <row r="100" spans="1:8" s="9" customFormat="1" ht="24" x14ac:dyDescent="0.2">
      <c r="A100" s="198" t="s">
        <v>57</v>
      </c>
      <c r="B100" s="199"/>
      <c r="C100" s="163"/>
      <c r="D100" s="315"/>
      <c r="E100" s="425">
        <v>0</v>
      </c>
      <c r="F100" s="436">
        <v>5027.28</v>
      </c>
      <c r="G100" s="428"/>
      <c r="H100" s="276">
        <v>4999.3599999999997</v>
      </c>
    </row>
    <row r="101" spans="1:8" s="9" customFormat="1" x14ac:dyDescent="0.2">
      <c r="A101" s="200" t="s">
        <v>19</v>
      </c>
      <c r="B101" s="199" t="s">
        <v>71</v>
      </c>
      <c r="C101" s="163">
        <v>12</v>
      </c>
      <c r="D101" s="316">
        <v>13.03</v>
      </c>
      <c r="E101" s="425">
        <v>20</v>
      </c>
      <c r="F101" s="426">
        <v>3127.2</v>
      </c>
      <c r="G101" s="426">
        <v>20</v>
      </c>
      <c r="H101" s="426">
        <v>3110.2</v>
      </c>
    </row>
    <row r="102" spans="1:8" s="9" customFormat="1" x14ac:dyDescent="0.2">
      <c r="A102" s="200" t="s">
        <v>20</v>
      </c>
      <c r="B102" s="199" t="s">
        <v>4</v>
      </c>
      <c r="C102" s="163">
        <v>12</v>
      </c>
      <c r="D102" s="316">
        <v>0.28999999999999998</v>
      </c>
      <c r="E102" s="425">
        <v>546</v>
      </c>
      <c r="F102" s="426">
        <v>1900.08</v>
      </c>
      <c r="G102" s="426">
        <v>546</v>
      </c>
      <c r="H102" s="426">
        <v>1889.1599999999999</v>
      </c>
    </row>
    <row r="103" spans="1:8" s="9" customFormat="1" ht="36" x14ac:dyDescent="0.2">
      <c r="A103" s="150" t="s">
        <v>311</v>
      </c>
      <c r="B103" s="199"/>
      <c r="C103" s="163" t="s">
        <v>312</v>
      </c>
      <c r="D103" s="315"/>
      <c r="E103" s="441">
        <v>0</v>
      </c>
      <c r="F103" s="436">
        <v>4188</v>
      </c>
      <c r="G103" s="276"/>
      <c r="H103" s="276">
        <v>23445.420000000002</v>
      </c>
    </row>
    <row r="104" spans="1:8" s="9" customFormat="1" x14ac:dyDescent="0.2">
      <c r="A104" s="227" t="s">
        <v>395</v>
      </c>
      <c r="B104" s="36" t="s">
        <v>162</v>
      </c>
      <c r="C104" s="27"/>
      <c r="D104" s="295">
        <v>58.26</v>
      </c>
      <c r="E104" s="425">
        <v>0</v>
      </c>
      <c r="F104" s="426">
        <v>0</v>
      </c>
      <c r="G104" s="426">
        <v>240</v>
      </c>
      <c r="H104" s="426">
        <v>13982.4</v>
      </c>
    </row>
    <row r="105" spans="1:8" s="9" customFormat="1" x14ac:dyDescent="0.2">
      <c r="A105" s="331" t="s">
        <v>163</v>
      </c>
      <c r="B105" s="36" t="s">
        <v>3</v>
      </c>
      <c r="C105" s="27"/>
      <c r="D105" s="295">
        <v>27.69</v>
      </c>
      <c r="E105" s="425">
        <v>0</v>
      </c>
      <c r="F105" s="426">
        <v>0</v>
      </c>
      <c r="G105" s="426">
        <v>40</v>
      </c>
      <c r="H105" s="426">
        <v>1107.6000000000001</v>
      </c>
    </row>
    <row r="106" spans="1:8" s="9" customFormat="1" x14ac:dyDescent="0.2">
      <c r="A106" s="331" t="s">
        <v>164</v>
      </c>
      <c r="B106" s="36" t="s">
        <v>162</v>
      </c>
      <c r="C106" s="27"/>
      <c r="D106" s="295">
        <v>3335</v>
      </c>
      <c r="E106" s="425">
        <v>0</v>
      </c>
      <c r="F106" s="426">
        <v>0</v>
      </c>
      <c r="G106" s="426">
        <v>2</v>
      </c>
      <c r="H106" s="426">
        <v>6670</v>
      </c>
    </row>
    <row r="107" spans="1:8" s="9" customFormat="1" x14ac:dyDescent="0.2">
      <c r="A107" s="331" t="s">
        <v>166</v>
      </c>
      <c r="B107" s="36" t="s">
        <v>162</v>
      </c>
      <c r="C107" s="27"/>
      <c r="D107" s="295">
        <v>723.19</v>
      </c>
      <c r="E107" s="425">
        <v>0</v>
      </c>
      <c r="F107" s="426">
        <v>0</v>
      </c>
      <c r="G107" s="426">
        <v>2</v>
      </c>
      <c r="H107" s="426">
        <v>1446.38</v>
      </c>
    </row>
    <row r="108" spans="1:8" s="9" customFormat="1" ht="13.5" thickBot="1" x14ac:dyDescent="0.25">
      <c r="A108" s="334" t="s">
        <v>475</v>
      </c>
      <c r="B108" s="36" t="s">
        <v>162</v>
      </c>
      <c r="C108" s="27"/>
      <c r="D108" s="295">
        <v>47.04</v>
      </c>
      <c r="E108" s="425">
        <v>0</v>
      </c>
      <c r="F108" s="426">
        <v>0</v>
      </c>
      <c r="G108" s="426">
        <v>5</v>
      </c>
      <c r="H108" s="426">
        <v>239.04</v>
      </c>
    </row>
    <row r="109" spans="1:8" s="7" customFormat="1" ht="26.25" thickBot="1" x14ac:dyDescent="0.25">
      <c r="A109" s="196" t="s">
        <v>313</v>
      </c>
      <c r="B109" s="201"/>
      <c r="C109" s="202"/>
      <c r="D109" s="317"/>
      <c r="E109" s="429">
        <v>0</v>
      </c>
      <c r="F109" s="265">
        <v>5211.2</v>
      </c>
      <c r="G109" s="265">
        <v>0</v>
      </c>
      <c r="H109" s="265">
        <v>3973</v>
      </c>
    </row>
    <row r="110" spans="1:8" s="7" customFormat="1" ht="24.75" thickBot="1" x14ac:dyDescent="0.25">
      <c r="A110" s="154" t="s">
        <v>58</v>
      </c>
      <c r="B110" s="179" t="s">
        <v>64</v>
      </c>
      <c r="C110" s="203">
        <v>1</v>
      </c>
      <c r="D110" s="292"/>
      <c r="E110" s="425">
        <v>2617.5</v>
      </c>
      <c r="F110" s="426">
        <v>5211.2</v>
      </c>
      <c r="G110" s="426">
        <v>2617.5</v>
      </c>
      <c r="H110" s="426">
        <v>3973</v>
      </c>
    </row>
    <row r="111" spans="1:8" ht="23.25" customHeight="1" thickBot="1" x14ac:dyDescent="0.25">
      <c r="A111" s="572" t="s">
        <v>61</v>
      </c>
      <c r="B111" s="573"/>
      <c r="C111" s="573"/>
      <c r="D111" s="574"/>
      <c r="E111" s="538"/>
      <c r="F111" s="519">
        <v>204859.55</v>
      </c>
      <c r="G111" s="543"/>
      <c r="H111" s="265">
        <v>204415.28800000003</v>
      </c>
    </row>
    <row r="112" spans="1:8" s="7" customFormat="1" ht="26.25" thickBot="1" x14ac:dyDescent="0.25">
      <c r="A112" s="214" t="s">
        <v>316</v>
      </c>
      <c r="B112" s="100"/>
      <c r="C112" s="101"/>
      <c r="D112" s="319"/>
      <c r="E112" s="540">
        <v>275.7</v>
      </c>
      <c r="F112" s="431">
        <v>56589.2</v>
      </c>
      <c r="G112" s="543">
        <v>275.7</v>
      </c>
      <c r="H112" s="265">
        <v>56391.475000000006</v>
      </c>
    </row>
    <row r="113" spans="1:8" s="7" customFormat="1" ht="16.5" x14ac:dyDescent="0.2">
      <c r="A113" s="410" t="s">
        <v>231</v>
      </c>
      <c r="B113" s="64" t="s">
        <v>64</v>
      </c>
      <c r="C113" s="87" t="s">
        <v>337</v>
      </c>
      <c r="D113" s="309" t="s">
        <v>317</v>
      </c>
      <c r="E113" s="425">
        <f>E112</f>
        <v>275.7</v>
      </c>
      <c r="F113" s="426">
        <f>F112-F114</f>
        <v>53573.84</v>
      </c>
      <c r="G113" s="426">
        <v>2617.5</v>
      </c>
      <c r="H113" s="426">
        <v>53423.23</v>
      </c>
    </row>
    <row r="114" spans="1:8" ht="24.75" thickBot="1" x14ac:dyDescent="0.25">
      <c r="A114" s="215" t="s">
        <v>331</v>
      </c>
      <c r="B114" s="14" t="s">
        <v>64</v>
      </c>
      <c r="C114" s="88">
        <v>12</v>
      </c>
      <c r="D114" s="381">
        <v>9.6000000000000002E-2</v>
      </c>
      <c r="E114" s="425">
        <v>2617.5</v>
      </c>
      <c r="F114" s="426">
        <v>3015.36</v>
      </c>
      <c r="G114" s="426">
        <v>2617.5</v>
      </c>
      <c r="H114" s="426">
        <v>2968.2450000000003</v>
      </c>
    </row>
    <row r="115" spans="1:8" ht="51.75" thickBot="1" x14ac:dyDescent="0.25">
      <c r="A115" s="216" t="s">
        <v>318</v>
      </c>
      <c r="B115" s="63" t="s">
        <v>64</v>
      </c>
      <c r="C115" s="411" t="s">
        <v>70</v>
      </c>
      <c r="D115" s="290" t="s">
        <v>317</v>
      </c>
      <c r="E115" s="429">
        <v>2508</v>
      </c>
      <c r="F115" s="265">
        <v>126165.56</v>
      </c>
      <c r="G115" s="424">
        <v>2617.5</v>
      </c>
      <c r="H115" s="265">
        <v>125640.00000000001</v>
      </c>
    </row>
    <row r="116" spans="1:8" s="9" customFormat="1" ht="64.5" thickBot="1" x14ac:dyDescent="0.25">
      <c r="A116" s="217" t="s">
        <v>319</v>
      </c>
      <c r="B116" s="281" t="s">
        <v>64</v>
      </c>
      <c r="C116" s="82">
        <v>1</v>
      </c>
      <c r="D116" s="405">
        <v>3.4666666666666665E-3</v>
      </c>
      <c r="E116" s="429">
        <v>2617.5</v>
      </c>
      <c r="F116" s="265">
        <v>117.79</v>
      </c>
      <c r="G116" s="424">
        <v>2617.5</v>
      </c>
      <c r="H116" s="265">
        <v>108.88800000000001</v>
      </c>
    </row>
    <row r="117" spans="1:8" s="9" customFormat="1" ht="39" thickBot="1" x14ac:dyDescent="0.25">
      <c r="A117" s="196" t="s">
        <v>320</v>
      </c>
      <c r="B117" s="282" t="s">
        <v>64</v>
      </c>
      <c r="C117" s="84">
        <v>12</v>
      </c>
      <c r="D117" s="321">
        <v>0.77</v>
      </c>
      <c r="E117" s="429">
        <v>2617.5</v>
      </c>
      <c r="F117" s="265">
        <v>21987</v>
      </c>
      <c r="G117" s="424">
        <v>2617.5</v>
      </c>
      <c r="H117" s="265">
        <v>22274.924999999999</v>
      </c>
    </row>
    <row r="118" spans="1:8" s="7" customFormat="1" ht="15.75" thickBot="1" x14ac:dyDescent="0.25">
      <c r="A118" s="218" t="s">
        <v>62</v>
      </c>
      <c r="B118" s="219"/>
      <c r="C118" s="220"/>
      <c r="D118" s="406"/>
      <c r="E118" s="429">
        <v>2617.5</v>
      </c>
      <c r="F118" s="265">
        <v>152652.6</v>
      </c>
      <c r="G118" s="265">
        <v>2617.5</v>
      </c>
      <c r="H118" s="265">
        <v>150375.375</v>
      </c>
    </row>
    <row r="119" spans="1:8" s="21" customFormat="1" ht="18" thickBot="1" x14ac:dyDescent="0.25">
      <c r="A119" s="114" t="s">
        <v>321</v>
      </c>
      <c r="B119" s="158" t="s">
        <v>64</v>
      </c>
      <c r="C119" s="105">
        <v>12</v>
      </c>
      <c r="D119" s="396">
        <v>4.8600000000000003</v>
      </c>
      <c r="E119" s="425">
        <v>2617.5</v>
      </c>
      <c r="F119" s="426">
        <v>152652.6</v>
      </c>
      <c r="G119" s="426">
        <v>2617.5</v>
      </c>
      <c r="H119" s="426">
        <v>150375.375</v>
      </c>
    </row>
    <row r="120" spans="1:8" s="7" customFormat="1" ht="15.75" thickBot="1" x14ac:dyDescent="0.25">
      <c r="A120" s="221" t="s">
        <v>258</v>
      </c>
      <c r="B120" s="54"/>
      <c r="C120" s="49"/>
      <c r="D120" s="323"/>
      <c r="E120" s="443">
        <v>0</v>
      </c>
      <c r="F120" s="444">
        <v>2361.21</v>
      </c>
      <c r="G120" s="515"/>
      <c r="H120" s="284">
        <v>1356.53</v>
      </c>
    </row>
    <row r="121" spans="1:8" s="7" customFormat="1" ht="13.5" thickBot="1" x14ac:dyDescent="0.25">
      <c r="A121" s="50" t="s">
        <v>368</v>
      </c>
      <c r="B121" s="31"/>
      <c r="C121" s="127"/>
      <c r="D121" s="324"/>
      <c r="E121" s="445">
        <v>0</v>
      </c>
      <c r="F121" s="446">
        <v>2361.21</v>
      </c>
      <c r="G121" s="285"/>
      <c r="H121" s="265">
        <v>1356.53</v>
      </c>
    </row>
    <row r="122" spans="1:8" s="7" customFormat="1" ht="13.5" thickBot="1" x14ac:dyDescent="0.25">
      <c r="A122" s="113" t="s">
        <v>454</v>
      </c>
      <c r="B122" s="27" t="s">
        <v>3</v>
      </c>
      <c r="C122" s="39"/>
      <c r="D122" s="300" t="s">
        <v>478</v>
      </c>
      <c r="E122" s="425">
        <v>0</v>
      </c>
      <c r="F122" s="426">
        <v>0</v>
      </c>
      <c r="G122" s="426">
        <v>1</v>
      </c>
      <c r="H122" s="426">
        <v>1356.53</v>
      </c>
    </row>
    <row r="123" spans="1:8" s="7" customFormat="1" ht="15.75" thickBot="1" x14ac:dyDescent="0.25">
      <c r="A123" s="235" t="s">
        <v>469</v>
      </c>
      <c r="B123" s="63"/>
      <c r="C123" s="51"/>
      <c r="D123" s="328"/>
      <c r="E123" s="23"/>
      <c r="F123" s="265">
        <v>502423.25</v>
      </c>
      <c r="G123" s="537"/>
      <c r="H123" s="265">
        <v>573897.6277500001</v>
      </c>
    </row>
    <row r="124" spans="1:8" s="7" customFormat="1" x14ac:dyDescent="0.2">
      <c r="A124" s="25"/>
      <c r="B124" s="81"/>
      <c r="C124" s="12"/>
      <c r="D124" s="5"/>
      <c r="E124" s="103"/>
      <c r="F124" s="103"/>
      <c r="G124" s="103"/>
      <c r="H124" s="103"/>
    </row>
    <row r="125" spans="1:8" s="21" customFormat="1" x14ac:dyDescent="0.2">
      <c r="A125" s="288" t="s">
        <v>476</v>
      </c>
      <c r="B125" s="289"/>
      <c r="C125" s="55"/>
      <c r="D125" s="5"/>
      <c r="E125" s="447"/>
      <c r="F125" s="447"/>
      <c r="G125" s="447"/>
      <c r="H125" s="447"/>
    </row>
    <row r="126" spans="1:8" s="21" customFormat="1" x14ac:dyDescent="0.2">
      <c r="A126" s="288"/>
      <c r="B126" s="289"/>
      <c r="C126" s="55"/>
      <c r="D126" s="5"/>
      <c r="E126" s="447"/>
      <c r="F126" s="447"/>
      <c r="G126" s="447"/>
      <c r="H126" s="447"/>
    </row>
    <row r="127" spans="1:8" s="21" customFormat="1" x14ac:dyDescent="0.2">
      <c r="A127" s="288" t="s">
        <v>477</v>
      </c>
      <c r="B127" s="289"/>
      <c r="C127" s="55"/>
      <c r="D127" s="5"/>
      <c r="E127" s="447"/>
      <c r="F127" s="447"/>
      <c r="G127" s="447"/>
      <c r="H127" s="447"/>
    </row>
    <row r="128" spans="1:8" s="7" customFormat="1" x14ac:dyDescent="0.2">
      <c r="A128" s="25"/>
      <c r="B128" s="81"/>
      <c r="C128" s="12"/>
      <c r="D128" s="67"/>
      <c r="E128" s="103"/>
      <c r="F128" s="103"/>
      <c r="G128" s="103"/>
      <c r="H128" s="103"/>
    </row>
    <row r="129" spans="1:8" s="7" customFormat="1" x14ac:dyDescent="0.2">
      <c r="A129" s="25"/>
      <c r="B129" s="81"/>
      <c r="C129" s="12"/>
      <c r="D129" s="67"/>
      <c r="E129" s="103"/>
      <c r="F129" s="103"/>
      <c r="G129" s="103"/>
      <c r="H129" s="103"/>
    </row>
    <row r="130" spans="1:8" s="7" customFormat="1" x14ac:dyDescent="0.2">
      <c r="A130" s="25"/>
      <c r="B130" s="81"/>
      <c r="C130" s="12"/>
      <c r="D130" s="67"/>
      <c r="E130" s="103"/>
      <c r="F130" s="103"/>
      <c r="G130" s="103"/>
      <c r="H130" s="103"/>
    </row>
    <row r="131" spans="1:8" x14ac:dyDescent="0.2">
      <c r="A131" s="25"/>
      <c r="B131" s="81"/>
      <c r="C131" s="12"/>
    </row>
    <row r="132" spans="1:8" x14ac:dyDescent="0.2">
      <c r="A132" s="25"/>
      <c r="B132" s="81"/>
      <c r="C132" s="12"/>
    </row>
    <row r="133" spans="1:8" s="7" customFormat="1" x14ac:dyDescent="0.2">
      <c r="A133" s="25"/>
      <c r="B133" s="81"/>
      <c r="C133" s="12"/>
      <c r="D133" s="67"/>
      <c r="E133" s="103"/>
      <c r="F133" s="103"/>
      <c r="G133" s="103"/>
      <c r="H133" s="103"/>
    </row>
    <row r="134" spans="1:8" s="7" customFormat="1" x14ac:dyDescent="0.2">
      <c r="A134" s="25"/>
      <c r="B134" s="81"/>
      <c r="C134" s="12"/>
      <c r="D134" s="67"/>
      <c r="E134" s="103"/>
      <c r="F134" s="103"/>
      <c r="G134" s="103"/>
      <c r="H134" s="103"/>
    </row>
    <row r="135" spans="1:8" s="7" customFormat="1" x14ac:dyDescent="0.2">
      <c r="A135" s="6"/>
      <c r="B135" s="81"/>
      <c r="C135" s="12"/>
      <c r="D135" s="67"/>
      <c r="E135" s="103"/>
      <c r="F135" s="103"/>
      <c r="G135" s="103"/>
      <c r="H135" s="103"/>
    </row>
    <row r="136" spans="1:8" x14ac:dyDescent="0.2">
      <c r="B136" s="81"/>
      <c r="C136" s="12"/>
      <c r="E136" s="102"/>
      <c r="F136" s="102"/>
      <c r="G136" s="102"/>
      <c r="H136" s="102"/>
    </row>
    <row r="137" spans="1:8" s="7" customFormat="1" x14ac:dyDescent="0.2">
      <c r="A137" s="6"/>
      <c r="B137" s="67"/>
      <c r="C137" s="13"/>
      <c r="D137" s="67"/>
      <c r="E137" s="103"/>
      <c r="F137" s="103"/>
      <c r="G137" s="103"/>
      <c r="H137" s="103"/>
    </row>
    <row r="138" spans="1:8" s="7" customFormat="1" x14ac:dyDescent="0.2">
      <c r="A138" s="6"/>
      <c r="B138" s="67"/>
      <c r="C138" s="13"/>
      <c r="D138" s="67"/>
      <c r="E138" s="103"/>
      <c r="F138" s="103"/>
      <c r="G138" s="103"/>
      <c r="H138" s="103"/>
    </row>
    <row r="139" spans="1:8" s="7" customFormat="1" x14ac:dyDescent="0.2">
      <c r="A139" s="6"/>
      <c r="B139" s="67"/>
      <c r="C139" s="13"/>
      <c r="D139" s="67"/>
      <c r="E139" s="103"/>
      <c r="F139" s="103"/>
      <c r="G139" s="103"/>
      <c r="H139" s="103"/>
    </row>
    <row r="140" spans="1:8" s="7" customFormat="1" x14ac:dyDescent="0.2">
      <c r="A140" s="6"/>
      <c r="B140" s="67"/>
      <c r="C140" s="13"/>
      <c r="D140" s="67"/>
      <c r="E140" s="103"/>
      <c r="F140" s="103"/>
      <c r="G140" s="103"/>
      <c r="H140" s="103"/>
    </row>
    <row r="141" spans="1:8" s="7" customFormat="1" x14ac:dyDescent="0.2">
      <c r="A141" s="6"/>
      <c r="B141" s="67"/>
      <c r="C141" s="13"/>
      <c r="D141" s="67"/>
      <c r="E141" s="103"/>
      <c r="F141" s="103"/>
      <c r="G141" s="103"/>
      <c r="H141" s="103"/>
    </row>
    <row r="148" spans="1:4" x14ac:dyDescent="0.2">
      <c r="A148" s="1"/>
      <c r="B148" s="1"/>
      <c r="C148" s="1"/>
      <c r="D148" s="103"/>
    </row>
    <row r="149" spans="1:4" x14ac:dyDescent="0.2">
      <c r="A149" s="1"/>
      <c r="B149" s="1"/>
      <c r="C149" s="1"/>
      <c r="D149" s="103"/>
    </row>
    <row r="150" spans="1:4" x14ac:dyDescent="0.2">
      <c r="A150" s="1"/>
      <c r="B150" s="1"/>
      <c r="C150" s="1"/>
      <c r="D150" s="103"/>
    </row>
    <row r="151" spans="1:4" x14ac:dyDescent="0.2">
      <c r="A151" s="1"/>
      <c r="B151" s="1"/>
      <c r="C151" s="1"/>
      <c r="D151" s="103"/>
    </row>
    <row r="152" spans="1:4" x14ac:dyDescent="0.2">
      <c r="A152" s="1"/>
      <c r="B152" s="1"/>
      <c r="C152" s="1"/>
      <c r="D152" s="103"/>
    </row>
    <row r="153" spans="1:4" x14ac:dyDescent="0.2">
      <c r="A153" s="1"/>
      <c r="B153" s="1"/>
      <c r="C153" s="1"/>
      <c r="D153" s="103"/>
    </row>
    <row r="154" spans="1:4" x14ac:dyDescent="0.2">
      <c r="A154" s="1"/>
      <c r="B154" s="1"/>
      <c r="C154" s="1"/>
      <c r="D154" s="103"/>
    </row>
    <row r="155" spans="1:4" x14ac:dyDescent="0.2">
      <c r="A155" s="1"/>
      <c r="B155" s="1"/>
      <c r="C155" s="1"/>
      <c r="D155" s="103"/>
    </row>
    <row r="156" spans="1:4" x14ac:dyDescent="0.2">
      <c r="A156" s="1"/>
      <c r="B156" s="1"/>
      <c r="C156" s="1"/>
      <c r="D156" s="103"/>
    </row>
    <row r="157" spans="1:4" x14ac:dyDescent="0.2">
      <c r="A157" s="1"/>
      <c r="B157" s="1"/>
      <c r="C157" s="1"/>
      <c r="D157" s="103"/>
    </row>
    <row r="158" spans="1:4" x14ac:dyDescent="0.2">
      <c r="A158" s="1"/>
      <c r="B158" s="1"/>
      <c r="C158" s="1"/>
      <c r="D158" s="103"/>
    </row>
    <row r="159" spans="1:4" x14ac:dyDescent="0.2">
      <c r="A159" s="1"/>
      <c r="B159" s="1"/>
      <c r="C159" s="1"/>
      <c r="D159" s="103"/>
    </row>
    <row r="160" spans="1:4" x14ac:dyDescent="0.2">
      <c r="A160" s="1"/>
      <c r="B160" s="1"/>
      <c r="C160" s="1"/>
      <c r="D160" s="103"/>
    </row>
    <row r="161" spans="1:4" x14ac:dyDescent="0.2">
      <c r="A161" s="1"/>
      <c r="B161" s="1"/>
      <c r="C161" s="1"/>
      <c r="D161" s="103"/>
    </row>
    <row r="162" spans="1:4" x14ac:dyDescent="0.2">
      <c r="A162" s="1"/>
      <c r="B162" s="1"/>
      <c r="C162" s="1"/>
      <c r="D162" s="103"/>
    </row>
    <row r="168" spans="1:4" x14ac:dyDescent="0.2">
      <c r="A168" s="1"/>
      <c r="B168" s="1"/>
      <c r="C168" s="1"/>
      <c r="D168" s="66"/>
    </row>
    <row r="169" spans="1:4" x14ac:dyDescent="0.2">
      <c r="A169" s="1"/>
      <c r="B169" s="1"/>
      <c r="C169" s="1"/>
      <c r="D169" s="66"/>
    </row>
  </sheetData>
  <mergeCells count="9">
    <mergeCell ref="A111:D111"/>
    <mergeCell ref="E22:F22"/>
    <mergeCell ref="G2:H2"/>
    <mergeCell ref="A1:D1"/>
    <mergeCell ref="E20:H20"/>
    <mergeCell ref="E21:H21"/>
    <mergeCell ref="C20:C22"/>
    <mergeCell ref="A24:D24"/>
    <mergeCell ref="A53:D53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6"/>
  <sheetViews>
    <sheetView showZeros="0" topLeftCell="A19" workbookViewId="0">
      <selection activeCell="C28" sqref="C28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138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-107706.66033312492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294051.59999999992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294051.59999999992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294051.59999999992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283620.95035666664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-97276.010689791641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-179266.04033312493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272814.89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272814.89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272814.89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93548.849666875089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283620.95035666664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-190072.10068979155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98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138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14383.56</v>
      </c>
      <c r="G24" s="388"/>
      <c r="H24" s="387">
        <v>17749.301369999997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1289.7</v>
      </c>
      <c r="F25" s="265">
        <v>11.74</v>
      </c>
      <c r="G25" s="238">
        <v>1289.7</v>
      </c>
      <c r="H25" s="238">
        <v>11.736270000000001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1289.7</v>
      </c>
      <c r="F26" s="426">
        <v>11.74</v>
      </c>
      <c r="G26" s="426">
        <v>1289.7</v>
      </c>
      <c r="H26" s="426">
        <v>11.736270000000001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276.8</v>
      </c>
      <c r="F27" s="238">
        <v>1178.8</v>
      </c>
      <c r="G27" s="238">
        <v>276.8</v>
      </c>
      <c r="H27" s="238">
        <v>700.85760000000005</v>
      </c>
    </row>
    <row r="28" spans="1:8" s="17" customFormat="1" ht="56.25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276.8</v>
      </c>
      <c r="F28" s="426">
        <v>704.18</v>
      </c>
      <c r="G28" s="426">
        <v>276.8</v>
      </c>
      <c r="H28" s="426">
        <v>700.85760000000005</v>
      </c>
    </row>
    <row r="29" spans="1:8" s="7" customFormat="1" ht="13.5" thickBot="1" x14ac:dyDescent="0.25">
      <c r="A29" s="246" t="s">
        <v>292</v>
      </c>
      <c r="B29" s="181"/>
      <c r="C29" s="195" t="s">
        <v>66</v>
      </c>
      <c r="D29" s="292"/>
      <c r="E29" s="425">
        <v>0</v>
      </c>
      <c r="F29" s="426">
        <v>474.62</v>
      </c>
      <c r="G29" s="428">
        <v>0</v>
      </c>
      <c r="H29" s="428">
        <v>0</v>
      </c>
    </row>
    <row r="30" spans="1:8" s="9" customFormat="1" ht="26.25" thickBot="1" x14ac:dyDescent="0.25">
      <c r="A30" s="44" t="s">
        <v>31</v>
      </c>
      <c r="B30" s="31"/>
      <c r="C30" s="43"/>
      <c r="D30" s="290"/>
      <c r="E30" s="429">
        <v>1289.7</v>
      </c>
      <c r="F30" s="238">
        <v>11.74</v>
      </c>
      <c r="G30" s="238">
        <v>1289.7</v>
      </c>
      <c r="H30" s="238">
        <v>0</v>
      </c>
    </row>
    <row r="31" spans="1:8" s="9" customFormat="1" ht="26.25" thickBot="1" x14ac:dyDescent="0.25">
      <c r="A31" s="140" t="s">
        <v>34</v>
      </c>
      <c r="B31" s="141"/>
      <c r="C31" s="142"/>
      <c r="D31" s="296"/>
      <c r="E31" s="429">
        <v>1289.7</v>
      </c>
      <c r="F31" s="238">
        <v>205.06</v>
      </c>
      <c r="G31" s="238">
        <v>1289.7</v>
      </c>
      <c r="H31" s="238">
        <v>0</v>
      </c>
    </row>
    <row r="32" spans="1:8" s="9" customFormat="1" ht="26.25" thickBot="1" x14ac:dyDescent="0.25">
      <c r="A32" s="44" t="s">
        <v>36</v>
      </c>
      <c r="B32" s="373"/>
      <c r="C32" s="374"/>
      <c r="D32" s="375"/>
      <c r="E32" s="430">
        <v>368.7</v>
      </c>
      <c r="F32" s="431">
        <v>11173.42</v>
      </c>
      <c r="G32" s="239"/>
      <c r="H32" s="265">
        <v>1276.6936000000001</v>
      </c>
    </row>
    <row r="33" spans="1:8" s="7" customFormat="1" ht="24" x14ac:dyDescent="0.2">
      <c r="A33" s="143" t="s">
        <v>14</v>
      </c>
      <c r="B33" s="120" t="s">
        <v>4</v>
      </c>
      <c r="C33" s="379">
        <v>2</v>
      </c>
      <c r="D33" s="380">
        <v>0.77</v>
      </c>
      <c r="E33" s="425">
        <v>368.7</v>
      </c>
      <c r="F33" s="426">
        <v>567.79999999999995</v>
      </c>
      <c r="G33" s="426">
        <f>E33</f>
        <v>368.7</v>
      </c>
      <c r="H33" s="426">
        <v>567.798</v>
      </c>
    </row>
    <row r="34" spans="1:8" s="7" customFormat="1" ht="24" x14ac:dyDescent="0.2">
      <c r="A34" s="183" t="s">
        <v>268</v>
      </c>
      <c r="B34" s="14" t="s">
        <v>4</v>
      </c>
      <c r="C34" s="138">
        <v>4</v>
      </c>
      <c r="D34" s="381">
        <v>9.4E-2</v>
      </c>
      <c r="E34" s="425">
        <v>368.7</v>
      </c>
      <c r="F34" s="426">
        <v>138.63</v>
      </c>
      <c r="G34" s="426">
        <f>E34</f>
        <v>368.7</v>
      </c>
      <c r="H34" s="426">
        <v>69.315600000000003</v>
      </c>
    </row>
    <row r="35" spans="1:8" s="7" customFormat="1" ht="21" customHeight="1" x14ac:dyDescent="0.2">
      <c r="A35" s="370" t="s">
        <v>33</v>
      </c>
      <c r="B35" s="14" t="s">
        <v>4</v>
      </c>
      <c r="C35" s="230" t="s">
        <v>67</v>
      </c>
      <c r="D35" s="305"/>
      <c r="E35" s="450"/>
      <c r="F35" s="433">
        <v>10466.99</v>
      </c>
      <c r="G35" s="434"/>
      <c r="H35" s="276">
        <v>639.58000000000004</v>
      </c>
    </row>
    <row r="36" spans="1:8" s="7" customFormat="1" x14ac:dyDescent="0.2">
      <c r="A36" s="248" t="s">
        <v>382</v>
      </c>
      <c r="B36" s="14" t="s">
        <v>4</v>
      </c>
      <c r="C36" s="138">
        <v>1</v>
      </c>
      <c r="D36" s="298" t="s">
        <v>478</v>
      </c>
      <c r="E36" s="425">
        <v>0</v>
      </c>
      <c r="F36" s="426">
        <v>0</v>
      </c>
      <c r="G36" s="426">
        <v>0.5</v>
      </c>
      <c r="H36" s="426">
        <v>639.58000000000004</v>
      </c>
    </row>
    <row r="37" spans="1:8" s="7" customFormat="1" ht="13.5" thickBot="1" x14ac:dyDescent="0.25">
      <c r="A37" s="372" t="s">
        <v>269</v>
      </c>
      <c r="B37" s="36"/>
      <c r="C37" s="27"/>
      <c r="D37" s="305"/>
      <c r="E37" s="450"/>
      <c r="F37" s="435">
        <v>10466.99</v>
      </c>
      <c r="G37" s="125"/>
      <c r="H37" s="276">
        <v>0</v>
      </c>
    </row>
    <row r="38" spans="1:8" s="9" customFormat="1" ht="26.25" thickBot="1" x14ac:dyDescent="0.25">
      <c r="A38" s="140" t="s">
        <v>37</v>
      </c>
      <c r="B38" s="376"/>
      <c r="C38" s="377"/>
      <c r="D38" s="378"/>
      <c r="E38" s="429">
        <v>141.5</v>
      </c>
      <c r="F38" s="265">
        <v>73.58</v>
      </c>
      <c r="G38" s="265">
        <v>141.5</v>
      </c>
      <c r="H38" s="265">
        <v>73.58</v>
      </c>
    </row>
    <row r="39" spans="1:8" s="17" customFormat="1" ht="48.75" thickBot="1" x14ac:dyDescent="0.25">
      <c r="A39" s="251" t="s">
        <v>38</v>
      </c>
      <c r="B39" s="135" t="s">
        <v>4</v>
      </c>
      <c r="C39" s="138">
        <v>1</v>
      </c>
      <c r="D39" s="395">
        <v>0.52</v>
      </c>
      <c r="E39" s="425">
        <v>141.5</v>
      </c>
      <c r="F39" s="426">
        <v>73.58</v>
      </c>
      <c r="G39" s="426">
        <v>141.5</v>
      </c>
      <c r="H39" s="426">
        <v>73.58</v>
      </c>
    </row>
    <row r="40" spans="1:8" s="9" customFormat="1" ht="26.25" thickBot="1" x14ac:dyDescent="0.25">
      <c r="A40" s="148" t="s">
        <v>39</v>
      </c>
      <c r="B40" s="141"/>
      <c r="C40" s="142"/>
      <c r="D40" s="296"/>
      <c r="E40" s="429">
        <v>1289.7</v>
      </c>
      <c r="F40" s="265">
        <v>39.979999999999997</v>
      </c>
      <c r="G40" s="265">
        <v>1290.7</v>
      </c>
      <c r="H40" s="265">
        <v>15022.8307</v>
      </c>
    </row>
    <row r="41" spans="1:8" s="7" customFormat="1" ht="36" customHeight="1" x14ac:dyDescent="0.2">
      <c r="A41" s="26" t="s">
        <v>40</v>
      </c>
      <c r="B41" s="253" t="s">
        <v>64</v>
      </c>
      <c r="C41" s="27" t="s">
        <v>68</v>
      </c>
      <c r="D41" s="395">
        <v>3.1E-2</v>
      </c>
      <c r="E41" s="425">
        <v>1289.7</v>
      </c>
      <c r="F41" s="426">
        <v>39.979999999999997</v>
      </c>
      <c r="G41" s="426">
        <v>1289.7</v>
      </c>
      <c r="H41" s="426">
        <v>39.980699999999999</v>
      </c>
    </row>
    <row r="42" spans="1:8" s="7" customFormat="1" ht="12.75" customHeight="1" x14ac:dyDescent="0.2">
      <c r="A42" s="153" t="s">
        <v>33</v>
      </c>
      <c r="B42" s="91"/>
      <c r="C42" s="27" t="s">
        <v>67</v>
      </c>
      <c r="D42" s="394"/>
      <c r="E42" s="425">
        <v>0</v>
      </c>
      <c r="F42" s="428">
        <v>0</v>
      </c>
      <c r="G42" s="428">
        <v>1</v>
      </c>
      <c r="H42" s="428">
        <v>14982.85</v>
      </c>
    </row>
    <row r="43" spans="1:8" s="7" customFormat="1" ht="13.5" thickBot="1" x14ac:dyDescent="0.25">
      <c r="A43" s="155" t="s">
        <v>296</v>
      </c>
      <c r="B43" s="135" t="s">
        <v>3</v>
      </c>
      <c r="C43" s="255">
        <v>1</v>
      </c>
      <c r="D43" s="392" t="s">
        <v>478</v>
      </c>
      <c r="E43" s="425">
        <v>0</v>
      </c>
      <c r="F43" s="426">
        <v>0</v>
      </c>
      <c r="G43" s="426">
        <v>1</v>
      </c>
      <c r="H43" s="426">
        <v>14982.85</v>
      </c>
    </row>
    <row r="44" spans="1:8" s="9" customFormat="1" ht="26.25" thickBot="1" x14ac:dyDescent="0.25">
      <c r="A44" s="148" t="s">
        <v>41</v>
      </c>
      <c r="B44" s="141"/>
      <c r="C44" s="142"/>
      <c r="D44" s="296"/>
      <c r="E44" s="429">
        <v>1289.7</v>
      </c>
      <c r="F44" s="265">
        <v>205.06</v>
      </c>
      <c r="G44" s="265">
        <v>0</v>
      </c>
      <c r="H44" s="265">
        <v>0</v>
      </c>
    </row>
    <row r="45" spans="1:8" s="9" customFormat="1" ht="26.25" thickBot="1" x14ac:dyDescent="0.25">
      <c r="A45" s="151" t="s">
        <v>43</v>
      </c>
      <c r="B45" s="152"/>
      <c r="C45" s="258"/>
      <c r="D45" s="397"/>
      <c r="E45" s="429">
        <v>1289.7</v>
      </c>
      <c r="F45" s="265">
        <v>46.43</v>
      </c>
      <c r="G45" s="265"/>
      <c r="H45" s="265">
        <v>46.429200000000002</v>
      </c>
    </row>
    <row r="46" spans="1:8" s="7" customFormat="1" ht="17.25" thickBot="1" x14ac:dyDescent="0.25">
      <c r="A46" s="106" t="s">
        <v>44</v>
      </c>
      <c r="B46" s="38" t="s">
        <v>64</v>
      </c>
      <c r="C46" s="245"/>
      <c r="D46" s="395">
        <v>3.6000000000000004E-2</v>
      </c>
      <c r="E46" s="425">
        <v>1289.7</v>
      </c>
      <c r="F46" s="426">
        <v>46.43</v>
      </c>
      <c r="G46" s="426">
        <v>1289.7</v>
      </c>
      <c r="H46" s="426">
        <v>46.429200000000002</v>
      </c>
    </row>
    <row r="47" spans="1:8" s="9" customFormat="1" ht="39" thickBot="1" x14ac:dyDescent="0.25">
      <c r="A47" s="44" t="s">
        <v>45</v>
      </c>
      <c r="B47" s="31"/>
      <c r="C47" s="259"/>
      <c r="D47" s="299"/>
      <c r="E47" s="429">
        <v>14</v>
      </c>
      <c r="F47" s="265">
        <v>1437.75</v>
      </c>
      <c r="G47" s="265"/>
      <c r="H47" s="265">
        <v>617.17399999999998</v>
      </c>
    </row>
    <row r="48" spans="1:8" s="7" customFormat="1" ht="56.25" x14ac:dyDescent="0.2">
      <c r="A48" s="159" t="s">
        <v>46</v>
      </c>
      <c r="B48" s="38" t="s">
        <v>162</v>
      </c>
      <c r="C48" s="42" t="s">
        <v>68</v>
      </c>
      <c r="D48" s="395">
        <v>4.5860000000000003</v>
      </c>
      <c r="E48" s="425">
        <v>14</v>
      </c>
      <c r="F48" s="426">
        <v>128.41</v>
      </c>
      <c r="G48" s="426">
        <v>14</v>
      </c>
      <c r="H48" s="426">
        <v>64.204000000000008</v>
      </c>
    </row>
    <row r="49" spans="1:8" s="7" customFormat="1" x14ac:dyDescent="0.2">
      <c r="A49" s="160" t="s">
        <v>47</v>
      </c>
      <c r="B49" s="14"/>
      <c r="C49" s="30"/>
      <c r="D49" s="394"/>
      <c r="E49" s="425">
        <v>0</v>
      </c>
      <c r="F49" s="436">
        <v>1309.3399999999999</v>
      </c>
      <c r="G49" s="125"/>
      <c r="H49" s="276">
        <v>552.97</v>
      </c>
    </row>
    <row r="50" spans="1:8" s="7" customFormat="1" x14ac:dyDescent="0.2">
      <c r="A50" s="262" t="s">
        <v>217</v>
      </c>
      <c r="B50" s="263" t="s">
        <v>220</v>
      </c>
      <c r="C50" s="203"/>
      <c r="D50" s="301"/>
      <c r="E50" s="425">
        <v>0</v>
      </c>
      <c r="F50" s="436">
        <v>1309.3399999999999</v>
      </c>
      <c r="G50" s="426">
        <v>0</v>
      </c>
      <c r="H50" s="276">
        <v>552.97</v>
      </c>
    </row>
    <row r="51" spans="1:8" s="7" customFormat="1" ht="13.5" thickBot="1" x14ac:dyDescent="0.25">
      <c r="A51" s="366" t="s">
        <v>211</v>
      </c>
      <c r="B51" s="46" t="s">
        <v>162</v>
      </c>
      <c r="C51" s="30"/>
      <c r="D51" s="295">
        <v>552.97</v>
      </c>
      <c r="E51" s="425">
        <v>0</v>
      </c>
      <c r="F51" s="426">
        <v>0</v>
      </c>
      <c r="G51" s="426">
        <v>1</v>
      </c>
      <c r="H51" s="426">
        <v>552.97</v>
      </c>
    </row>
    <row r="52" spans="1:8" s="9" customFormat="1" ht="26.25" customHeight="1" thickBot="1" x14ac:dyDescent="0.25">
      <c r="A52" s="569" t="s">
        <v>48</v>
      </c>
      <c r="B52" s="570"/>
      <c r="C52" s="570"/>
      <c r="D52" s="571"/>
      <c r="E52" s="429">
        <v>0</v>
      </c>
      <c r="F52" s="265">
        <v>66241.61</v>
      </c>
      <c r="G52" s="239"/>
      <c r="H52" s="265">
        <v>116051.90399999998</v>
      </c>
    </row>
    <row r="53" spans="1:8" s="9" customFormat="1" ht="26.25" thickBot="1" x14ac:dyDescent="0.25">
      <c r="A53" s="148" t="s">
        <v>225</v>
      </c>
      <c r="B53" s="141"/>
      <c r="C53" s="142"/>
      <c r="D53" s="296"/>
      <c r="E53" s="429">
        <v>0</v>
      </c>
      <c r="F53" s="265">
        <v>3157.11</v>
      </c>
      <c r="G53" s="265"/>
      <c r="H53" s="265">
        <v>1149.0900000000001</v>
      </c>
    </row>
    <row r="54" spans="1:8" s="7" customFormat="1" ht="15" customHeight="1" x14ac:dyDescent="0.2">
      <c r="A54" s="154" t="s">
        <v>226</v>
      </c>
      <c r="B54" s="158" t="s">
        <v>452</v>
      </c>
      <c r="C54" s="105">
        <v>3</v>
      </c>
      <c r="D54" s="392">
        <v>37.21</v>
      </c>
      <c r="E54" s="425">
        <v>20</v>
      </c>
      <c r="F54" s="426">
        <v>2232.3000000000002</v>
      </c>
      <c r="G54" s="426">
        <v>46</v>
      </c>
      <c r="H54" s="426">
        <v>1390.2</v>
      </c>
    </row>
    <row r="55" spans="1:8" s="7" customFormat="1" x14ac:dyDescent="0.2">
      <c r="A55" s="166" t="s">
        <v>47</v>
      </c>
      <c r="B55" s="158"/>
      <c r="C55" s="167"/>
      <c r="D55" s="394"/>
      <c r="E55" s="425">
        <v>0</v>
      </c>
      <c r="F55" s="426">
        <v>924.81</v>
      </c>
      <c r="G55" s="428">
        <v>0</v>
      </c>
      <c r="H55" s="428">
        <v>-241.11</v>
      </c>
    </row>
    <row r="56" spans="1:8" s="7" customFormat="1" ht="14.25" customHeight="1" thickBot="1" x14ac:dyDescent="0.25">
      <c r="A56" s="156" t="s">
        <v>455</v>
      </c>
      <c r="B56" s="158" t="s">
        <v>304</v>
      </c>
      <c r="C56" s="267" t="s">
        <v>69</v>
      </c>
      <c r="D56" s="292"/>
      <c r="E56" s="437">
        <v>0</v>
      </c>
      <c r="F56" s="438">
        <v>0</v>
      </c>
      <c r="G56" s="438">
        <v>0</v>
      </c>
      <c r="H56" s="438">
        <v>-241.11</v>
      </c>
    </row>
    <row r="57" spans="1:8" s="9" customFormat="1" ht="39" thickBot="1" x14ac:dyDescent="0.25">
      <c r="A57" s="44" t="s">
        <v>51</v>
      </c>
      <c r="B57" s="32"/>
      <c r="C57" s="52"/>
      <c r="D57" s="303"/>
      <c r="E57" s="429">
        <v>0</v>
      </c>
      <c r="F57" s="268">
        <v>20988.959999999999</v>
      </c>
      <c r="G57" s="269"/>
      <c r="H57" s="268">
        <v>59322.205999999984</v>
      </c>
    </row>
    <row r="58" spans="1:8" s="7" customFormat="1" ht="33.75" x14ac:dyDescent="0.2">
      <c r="A58" s="168" t="s">
        <v>52</v>
      </c>
      <c r="B58" s="38"/>
      <c r="C58" s="33"/>
      <c r="D58" s="292"/>
      <c r="E58" s="439"/>
      <c r="F58" s="436">
        <v>4161.8099999999995</v>
      </c>
      <c r="G58" s="440"/>
      <c r="H58" s="436">
        <v>2555.0680000000002</v>
      </c>
    </row>
    <row r="59" spans="1:8" s="7" customFormat="1" x14ac:dyDescent="0.2">
      <c r="A59" s="71" t="s">
        <v>15</v>
      </c>
      <c r="B59" s="14" t="s">
        <v>4</v>
      </c>
      <c r="C59" s="163">
        <v>1</v>
      </c>
      <c r="D59" s="304">
        <v>1.24</v>
      </c>
      <c r="E59" s="425">
        <v>1289.7</v>
      </c>
      <c r="F59" s="426">
        <v>1599.23</v>
      </c>
      <c r="G59" s="426">
        <v>0</v>
      </c>
      <c r="H59" s="426">
        <v>0</v>
      </c>
    </row>
    <row r="60" spans="1:8" s="18" customFormat="1" x14ac:dyDescent="0.2">
      <c r="A60" s="72" t="s">
        <v>16</v>
      </c>
      <c r="B60" s="59" t="s">
        <v>4</v>
      </c>
      <c r="C60" s="105">
        <v>12</v>
      </c>
      <c r="D60" s="304">
        <v>0.51</v>
      </c>
      <c r="E60" s="425">
        <v>276.8</v>
      </c>
      <c r="F60" s="426">
        <v>1694.02</v>
      </c>
      <c r="G60" s="426">
        <v>276.8</v>
      </c>
      <c r="H60" s="426">
        <v>1691.248</v>
      </c>
    </row>
    <row r="61" spans="1:8" s="18" customFormat="1" x14ac:dyDescent="0.2">
      <c r="A61" s="73" t="s">
        <v>17</v>
      </c>
      <c r="B61" s="59" t="s">
        <v>18</v>
      </c>
      <c r="C61" s="105">
        <v>12</v>
      </c>
      <c r="D61" s="304">
        <v>72.38</v>
      </c>
      <c r="E61" s="425">
        <v>1</v>
      </c>
      <c r="F61" s="426">
        <v>868.56</v>
      </c>
      <c r="G61" s="426">
        <v>1</v>
      </c>
      <c r="H61" s="426">
        <v>863.81999999999994</v>
      </c>
    </row>
    <row r="62" spans="1:8" s="7" customFormat="1" x14ac:dyDescent="0.2">
      <c r="A62" s="270" t="s">
        <v>47</v>
      </c>
      <c r="B62" s="271"/>
      <c r="C62" s="272"/>
      <c r="D62" s="292"/>
      <c r="E62" s="425">
        <v>0</v>
      </c>
      <c r="F62" s="436">
        <v>4333.3900000000003</v>
      </c>
      <c r="G62" s="273"/>
      <c r="H62" s="274">
        <v>40283.047999999988</v>
      </c>
    </row>
    <row r="63" spans="1:8" s="7" customFormat="1" x14ac:dyDescent="0.2">
      <c r="A63" s="177" t="s">
        <v>364</v>
      </c>
      <c r="B63" s="158" t="s">
        <v>3</v>
      </c>
      <c r="C63" s="182">
        <v>1</v>
      </c>
      <c r="D63" s="400">
        <v>588.76</v>
      </c>
      <c r="E63" s="425">
        <v>0</v>
      </c>
      <c r="F63" s="426">
        <v>0</v>
      </c>
      <c r="G63" s="426">
        <v>2</v>
      </c>
      <c r="H63" s="426">
        <v>986</v>
      </c>
    </row>
    <row r="64" spans="1:8" s="7" customFormat="1" x14ac:dyDescent="0.2">
      <c r="A64" s="178" t="s">
        <v>240</v>
      </c>
      <c r="B64" s="57"/>
      <c r="C64" s="34"/>
      <c r="D64" s="402">
        <v>0.28000000000000003</v>
      </c>
      <c r="E64" s="441">
        <v>1289.7</v>
      </c>
      <c r="F64" s="436">
        <v>4333.3900000000003</v>
      </c>
      <c r="G64" s="125"/>
      <c r="H64" s="276">
        <v>39297.047999999988</v>
      </c>
    </row>
    <row r="65" spans="1:8" s="7" customFormat="1" x14ac:dyDescent="0.2">
      <c r="A65" s="331" t="s">
        <v>400</v>
      </c>
      <c r="B65" s="46" t="s">
        <v>174</v>
      </c>
      <c r="C65" s="27">
        <v>1</v>
      </c>
      <c r="D65" s="300">
        <v>580.53</v>
      </c>
      <c r="E65" s="425">
        <v>0</v>
      </c>
      <c r="F65" s="426">
        <v>0</v>
      </c>
      <c r="G65" s="426">
        <v>4</v>
      </c>
      <c r="H65" s="426">
        <v>2322.12</v>
      </c>
    </row>
    <row r="66" spans="1:8" s="7" customFormat="1" x14ac:dyDescent="0.2">
      <c r="A66" s="351" t="s">
        <v>255</v>
      </c>
      <c r="B66" s="62" t="s">
        <v>3</v>
      </c>
      <c r="C66" s="27">
        <v>1</v>
      </c>
      <c r="D66" s="306">
        <v>1509.82</v>
      </c>
      <c r="E66" s="425">
        <v>0</v>
      </c>
      <c r="F66" s="426">
        <v>0</v>
      </c>
      <c r="G66" s="426">
        <v>2</v>
      </c>
      <c r="H66" s="426">
        <v>3019.64</v>
      </c>
    </row>
    <row r="67" spans="1:8" s="16" customFormat="1" x14ac:dyDescent="0.2">
      <c r="A67" s="353" t="s">
        <v>466</v>
      </c>
      <c r="B67" s="56" t="s">
        <v>162</v>
      </c>
      <c r="C67" s="34"/>
      <c r="D67" s="295">
        <v>1599.64</v>
      </c>
      <c r="E67" s="425">
        <v>0</v>
      </c>
      <c r="F67" s="426">
        <v>0</v>
      </c>
      <c r="G67" s="426">
        <v>0.2</v>
      </c>
      <c r="H67" s="426">
        <v>319.92800000000005</v>
      </c>
    </row>
    <row r="68" spans="1:8" s="16" customFormat="1" x14ac:dyDescent="0.2">
      <c r="A68" s="354" t="s">
        <v>173</v>
      </c>
      <c r="B68" s="115" t="s">
        <v>162</v>
      </c>
      <c r="C68" s="34"/>
      <c r="D68" s="295">
        <v>2997.79</v>
      </c>
      <c r="E68" s="425">
        <v>0</v>
      </c>
      <c r="F68" s="426">
        <v>0</v>
      </c>
      <c r="G68" s="426">
        <v>3</v>
      </c>
      <c r="H68" s="426">
        <v>8525.58</v>
      </c>
    </row>
    <row r="69" spans="1:8" s="16" customFormat="1" x14ac:dyDescent="0.2">
      <c r="A69" s="353" t="s">
        <v>323</v>
      </c>
      <c r="B69" s="56" t="s">
        <v>207</v>
      </c>
      <c r="C69" s="34"/>
      <c r="D69" s="295">
        <v>183.3</v>
      </c>
      <c r="E69" s="425">
        <v>0</v>
      </c>
      <c r="F69" s="426">
        <v>0</v>
      </c>
      <c r="G69" s="426">
        <v>60</v>
      </c>
      <c r="H69" s="426">
        <v>10705</v>
      </c>
    </row>
    <row r="70" spans="1:8" s="16" customFormat="1" x14ac:dyDescent="0.2">
      <c r="A70" s="252" t="s">
        <v>198</v>
      </c>
      <c r="B70" s="46" t="s">
        <v>162</v>
      </c>
      <c r="C70" s="34"/>
      <c r="D70" s="295">
        <v>798.97</v>
      </c>
      <c r="E70" s="425">
        <v>0</v>
      </c>
      <c r="F70" s="426">
        <v>0</v>
      </c>
      <c r="G70" s="426">
        <v>1</v>
      </c>
      <c r="H70" s="426">
        <v>798.97</v>
      </c>
    </row>
    <row r="71" spans="1:8" s="16" customFormat="1" x14ac:dyDescent="0.2">
      <c r="A71" s="346" t="s">
        <v>199</v>
      </c>
      <c r="B71" s="46" t="s">
        <v>162</v>
      </c>
      <c r="C71" s="34"/>
      <c r="D71" s="295">
        <v>413.63</v>
      </c>
      <c r="E71" s="425">
        <v>0</v>
      </c>
      <c r="F71" s="426">
        <v>0</v>
      </c>
      <c r="G71" s="426">
        <v>12</v>
      </c>
      <c r="H71" s="426">
        <v>4830.16</v>
      </c>
    </row>
    <row r="72" spans="1:8" s="16" customFormat="1" x14ac:dyDescent="0.2">
      <c r="A72" s="343" t="s">
        <v>200</v>
      </c>
      <c r="B72" s="46" t="s">
        <v>162</v>
      </c>
      <c r="C72" s="34"/>
      <c r="D72" s="295">
        <v>2311.84</v>
      </c>
      <c r="E72" s="425">
        <v>0</v>
      </c>
      <c r="F72" s="426">
        <v>0</v>
      </c>
      <c r="G72" s="426">
        <v>1</v>
      </c>
      <c r="H72" s="426">
        <v>2311.84</v>
      </c>
    </row>
    <row r="73" spans="1:8" s="16" customFormat="1" x14ac:dyDescent="0.2">
      <c r="A73" s="343" t="s">
        <v>201</v>
      </c>
      <c r="B73" s="46" t="s">
        <v>162</v>
      </c>
      <c r="C73" s="34"/>
      <c r="D73" s="295">
        <v>14.86</v>
      </c>
      <c r="E73" s="425">
        <v>0</v>
      </c>
      <c r="F73" s="426">
        <v>0</v>
      </c>
      <c r="G73" s="426">
        <v>1</v>
      </c>
      <c r="H73" s="426">
        <v>14.86</v>
      </c>
    </row>
    <row r="74" spans="1:8" s="16" customFormat="1" x14ac:dyDescent="0.2">
      <c r="A74" s="343" t="s">
        <v>202</v>
      </c>
      <c r="B74" s="46" t="s">
        <v>162</v>
      </c>
      <c r="C74" s="34"/>
      <c r="D74" s="295">
        <v>91.1</v>
      </c>
      <c r="E74" s="425">
        <v>0</v>
      </c>
      <c r="F74" s="426">
        <v>0</v>
      </c>
      <c r="G74" s="426">
        <v>28</v>
      </c>
      <c r="H74" s="426">
        <v>2507.88</v>
      </c>
    </row>
    <row r="75" spans="1:8" s="16" customFormat="1" x14ac:dyDescent="0.2">
      <c r="A75" s="343" t="s">
        <v>203</v>
      </c>
      <c r="B75" s="46" t="s">
        <v>162</v>
      </c>
      <c r="C75" s="34"/>
      <c r="D75" s="295">
        <v>126.77</v>
      </c>
      <c r="E75" s="425">
        <v>0</v>
      </c>
      <c r="F75" s="426">
        <v>0</v>
      </c>
      <c r="G75" s="426">
        <v>26</v>
      </c>
      <c r="H75" s="426">
        <v>3270.2</v>
      </c>
    </row>
    <row r="76" spans="1:8" s="16" customFormat="1" x14ac:dyDescent="0.2">
      <c r="A76" s="343" t="s">
        <v>204</v>
      </c>
      <c r="B76" s="46" t="s">
        <v>162</v>
      </c>
      <c r="C76" s="34"/>
      <c r="D76" s="295">
        <v>61.64</v>
      </c>
      <c r="E76" s="425">
        <v>0</v>
      </c>
      <c r="F76" s="426">
        <v>0</v>
      </c>
      <c r="G76" s="426">
        <v>2</v>
      </c>
      <c r="H76" s="426">
        <v>123.28</v>
      </c>
    </row>
    <row r="77" spans="1:8" s="16" customFormat="1" x14ac:dyDescent="0.2">
      <c r="A77" s="357" t="s">
        <v>206</v>
      </c>
      <c r="B77" s="46" t="s">
        <v>162</v>
      </c>
      <c r="C77" s="34"/>
      <c r="D77" s="295">
        <v>366.57</v>
      </c>
      <c r="E77" s="425">
        <v>0</v>
      </c>
      <c r="F77" s="426">
        <v>0</v>
      </c>
      <c r="G77" s="426">
        <v>1</v>
      </c>
      <c r="H77" s="426">
        <v>366.57</v>
      </c>
    </row>
    <row r="78" spans="1:8" s="16" customFormat="1" x14ac:dyDescent="0.2">
      <c r="A78" s="357" t="s">
        <v>392</v>
      </c>
      <c r="B78" s="46" t="s">
        <v>162</v>
      </c>
      <c r="C78" s="34"/>
      <c r="D78" s="295">
        <v>181.02</v>
      </c>
      <c r="E78" s="425">
        <v>0</v>
      </c>
      <c r="F78" s="426">
        <v>0</v>
      </c>
      <c r="G78" s="426">
        <v>1</v>
      </c>
      <c r="H78" s="426">
        <v>181.02</v>
      </c>
    </row>
    <row r="79" spans="1:8" s="16" customFormat="1" ht="36" x14ac:dyDescent="0.2">
      <c r="A79" s="106" t="s">
        <v>53</v>
      </c>
      <c r="B79" s="179" t="s">
        <v>18</v>
      </c>
      <c r="C79" s="180">
        <v>24</v>
      </c>
      <c r="D79" s="394">
        <v>62.24</v>
      </c>
      <c r="E79" s="425">
        <v>1</v>
      </c>
      <c r="F79" s="436">
        <v>1493.76</v>
      </c>
      <c r="G79" s="426">
        <v>1</v>
      </c>
      <c r="H79" s="436">
        <v>1419.31</v>
      </c>
    </row>
    <row r="80" spans="1:8" s="16" customFormat="1" x14ac:dyDescent="0.2">
      <c r="A80" s="348" t="s">
        <v>241</v>
      </c>
      <c r="B80" s="14" t="s">
        <v>18</v>
      </c>
      <c r="C80" s="34"/>
      <c r="D80" s="394">
        <v>11000</v>
      </c>
      <c r="E80" s="441">
        <v>1</v>
      </c>
      <c r="F80" s="436">
        <v>11000</v>
      </c>
      <c r="G80" s="125"/>
      <c r="H80" s="274">
        <v>15064.78</v>
      </c>
    </row>
    <row r="81" spans="1:8" s="16" customFormat="1" x14ac:dyDescent="0.2">
      <c r="A81" s="335" t="s">
        <v>242</v>
      </c>
      <c r="B81" s="48" t="s">
        <v>162</v>
      </c>
      <c r="C81" s="34"/>
      <c r="D81" s="295">
        <v>1232.6199999999999</v>
      </c>
      <c r="E81" s="425">
        <v>0</v>
      </c>
      <c r="F81" s="426">
        <v>0</v>
      </c>
      <c r="G81" s="426">
        <v>2</v>
      </c>
      <c r="H81" s="426">
        <v>2465.2399999999998</v>
      </c>
    </row>
    <row r="82" spans="1:8" s="7" customFormat="1" x14ac:dyDescent="0.2">
      <c r="A82" s="335" t="s">
        <v>462</v>
      </c>
      <c r="B82" s="46" t="s">
        <v>162</v>
      </c>
      <c r="C82" s="34"/>
      <c r="D82" s="295">
        <v>1131.42</v>
      </c>
      <c r="E82" s="425">
        <v>0</v>
      </c>
      <c r="F82" s="426">
        <v>0</v>
      </c>
      <c r="G82" s="426">
        <v>1</v>
      </c>
      <c r="H82" s="426">
        <v>1131.42</v>
      </c>
    </row>
    <row r="83" spans="1:8" s="7" customFormat="1" x14ac:dyDescent="0.2">
      <c r="A83" s="336" t="s">
        <v>176</v>
      </c>
      <c r="B83" s="48" t="s">
        <v>162</v>
      </c>
      <c r="C83" s="34"/>
      <c r="D83" s="295">
        <v>79.400000000000006</v>
      </c>
      <c r="E83" s="425">
        <v>0</v>
      </c>
      <c r="F83" s="426">
        <v>0</v>
      </c>
      <c r="G83" s="426">
        <v>3</v>
      </c>
      <c r="H83" s="426">
        <v>3521</v>
      </c>
    </row>
    <row r="84" spans="1:8" s="7" customFormat="1" x14ac:dyDescent="0.2">
      <c r="A84" s="338" t="s">
        <v>267</v>
      </c>
      <c r="B84" s="14" t="s">
        <v>3</v>
      </c>
      <c r="C84" s="27">
        <v>1</v>
      </c>
      <c r="D84" s="305">
        <v>773.27</v>
      </c>
      <c r="E84" s="425">
        <v>0</v>
      </c>
      <c r="F84" s="426">
        <v>0</v>
      </c>
      <c r="G84" s="426">
        <v>2</v>
      </c>
      <c r="H84" s="426">
        <v>1546.54</v>
      </c>
    </row>
    <row r="85" spans="1:8" s="7" customFormat="1" x14ac:dyDescent="0.2">
      <c r="A85" s="339" t="s">
        <v>253</v>
      </c>
      <c r="B85" s="62" t="s">
        <v>3</v>
      </c>
      <c r="C85" s="27">
        <v>1</v>
      </c>
      <c r="D85" s="300">
        <v>1728.09</v>
      </c>
      <c r="E85" s="425">
        <v>0</v>
      </c>
      <c r="F85" s="426">
        <v>0</v>
      </c>
      <c r="G85" s="426">
        <v>1</v>
      </c>
      <c r="H85" s="426">
        <v>1728.09</v>
      </c>
    </row>
    <row r="86" spans="1:8" s="7" customFormat="1" x14ac:dyDescent="0.2">
      <c r="A86" s="340" t="s">
        <v>255</v>
      </c>
      <c r="B86" s="14" t="s">
        <v>3</v>
      </c>
      <c r="C86" s="27">
        <v>1</v>
      </c>
      <c r="D86" s="305">
        <v>1509.82</v>
      </c>
      <c r="E86" s="425">
        <v>0</v>
      </c>
      <c r="F86" s="426">
        <v>0</v>
      </c>
      <c r="G86" s="426">
        <v>1</v>
      </c>
      <c r="H86" s="426">
        <v>1509.82</v>
      </c>
    </row>
    <row r="87" spans="1:8" s="7" customFormat="1" x14ac:dyDescent="0.2">
      <c r="A87" s="343" t="s">
        <v>181</v>
      </c>
      <c r="B87" s="36" t="s">
        <v>3</v>
      </c>
      <c r="C87" s="34"/>
      <c r="D87" s="295">
        <v>87.98</v>
      </c>
      <c r="E87" s="425">
        <v>0</v>
      </c>
      <c r="F87" s="426">
        <v>0</v>
      </c>
      <c r="G87" s="426">
        <v>1</v>
      </c>
      <c r="H87" s="426">
        <v>87.98</v>
      </c>
    </row>
    <row r="88" spans="1:8" s="7" customFormat="1" x14ac:dyDescent="0.2">
      <c r="A88" s="345" t="s">
        <v>186</v>
      </c>
      <c r="B88" s="36" t="s">
        <v>3</v>
      </c>
      <c r="C88" s="34"/>
      <c r="D88" s="295">
        <v>97.28</v>
      </c>
      <c r="E88" s="425">
        <v>0</v>
      </c>
      <c r="F88" s="426">
        <v>0</v>
      </c>
      <c r="G88" s="426">
        <v>1</v>
      </c>
      <c r="H88" s="426">
        <v>97.28</v>
      </c>
    </row>
    <row r="89" spans="1:8" s="7" customFormat="1" x14ac:dyDescent="0.2">
      <c r="A89" s="343" t="s">
        <v>191</v>
      </c>
      <c r="B89" s="36" t="s">
        <v>3</v>
      </c>
      <c r="C89" s="34"/>
      <c r="D89" s="295">
        <v>69.739999999999995</v>
      </c>
      <c r="E89" s="425">
        <v>0</v>
      </c>
      <c r="F89" s="426">
        <v>0</v>
      </c>
      <c r="G89" s="426">
        <v>1</v>
      </c>
      <c r="H89" s="426">
        <v>69.739999999999995</v>
      </c>
    </row>
    <row r="90" spans="1:8" s="7" customFormat="1" x14ac:dyDescent="0.2">
      <c r="A90" s="346" t="s">
        <v>199</v>
      </c>
      <c r="B90" s="46" t="s">
        <v>162</v>
      </c>
      <c r="C90" s="34"/>
      <c r="D90" s="295">
        <v>413.63</v>
      </c>
      <c r="E90" s="425">
        <v>0</v>
      </c>
      <c r="F90" s="426">
        <v>0</v>
      </c>
      <c r="G90" s="426">
        <v>1</v>
      </c>
      <c r="H90" s="426">
        <v>413.63</v>
      </c>
    </row>
    <row r="91" spans="1:8" s="7" customFormat="1" x14ac:dyDescent="0.2">
      <c r="A91" s="343" t="s">
        <v>200</v>
      </c>
      <c r="B91" s="46" t="s">
        <v>162</v>
      </c>
      <c r="C91" s="34"/>
      <c r="D91" s="295">
        <v>2311.84</v>
      </c>
      <c r="E91" s="425">
        <v>0</v>
      </c>
      <c r="F91" s="426">
        <v>0</v>
      </c>
      <c r="G91" s="426">
        <v>1</v>
      </c>
      <c r="H91" s="426">
        <v>2311.84</v>
      </c>
    </row>
    <row r="92" spans="1:8" s="7" customFormat="1" ht="13.5" thickBot="1" x14ac:dyDescent="0.25">
      <c r="A92" s="343" t="s">
        <v>202</v>
      </c>
      <c r="B92" s="46" t="s">
        <v>162</v>
      </c>
      <c r="C92" s="34"/>
      <c r="D92" s="295">
        <v>91.1</v>
      </c>
      <c r="E92" s="425">
        <v>0</v>
      </c>
      <c r="F92" s="426">
        <v>0</v>
      </c>
      <c r="G92" s="426">
        <v>2</v>
      </c>
      <c r="H92" s="426">
        <v>182.2</v>
      </c>
    </row>
    <row r="93" spans="1:8" s="7" customFormat="1" ht="26.25" thickBot="1" x14ac:dyDescent="0.25">
      <c r="A93" s="90" t="s">
        <v>229</v>
      </c>
      <c r="B93" s="31"/>
      <c r="C93" s="43"/>
      <c r="D93" s="309"/>
      <c r="E93" s="239"/>
      <c r="F93" s="265">
        <v>23655.559999999998</v>
      </c>
      <c r="G93" s="239"/>
      <c r="H93" s="265">
        <v>23655.559999999998</v>
      </c>
    </row>
    <row r="94" spans="1:8" s="18" customFormat="1" x14ac:dyDescent="0.2">
      <c r="A94" s="106" t="s">
        <v>371</v>
      </c>
      <c r="B94" s="184" t="s">
        <v>293</v>
      </c>
      <c r="C94" s="185">
        <v>1</v>
      </c>
      <c r="D94" s="310">
        <v>20.38</v>
      </c>
      <c r="E94" s="425">
        <v>850</v>
      </c>
      <c r="F94" s="426">
        <v>17323</v>
      </c>
      <c r="G94" s="426">
        <v>850</v>
      </c>
      <c r="H94" s="426">
        <v>17323</v>
      </c>
    </row>
    <row r="95" spans="1:8" s="10" customFormat="1" x14ac:dyDescent="0.2">
      <c r="A95" s="65" t="s">
        <v>54</v>
      </c>
      <c r="B95" s="188" t="s">
        <v>18</v>
      </c>
      <c r="C95" s="163">
        <v>1</v>
      </c>
      <c r="D95" s="401">
        <v>868.52</v>
      </c>
      <c r="E95" s="425">
        <v>1</v>
      </c>
      <c r="F95" s="426">
        <v>868.52</v>
      </c>
      <c r="G95" s="426">
        <v>1</v>
      </c>
      <c r="H95" s="426">
        <v>868.52</v>
      </c>
    </row>
    <row r="96" spans="1:8" s="10" customFormat="1" x14ac:dyDescent="0.2">
      <c r="A96" s="58" t="s">
        <v>373</v>
      </c>
      <c r="B96" s="188" t="s">
        <v>18</v>
      </c>
      <c r="C96" s="163">
        <v>1</v>
      </c>
      <c r="D96" s="312">
        <v>434.26</v>
      </c>
      <c r="E96" s="425">
        <v>1</v>
      </c>
      <c r="F96" s="426">
        <v>434.26</v>
      </c>
      <c r="G96" s="426">
        <v>1</v>
      </c>
      <c r="H96" s="426">
        <v>434.26</v>
      </c>
    </row>
    <row r="97" spans="1:8" s="7" customFormat="1" x14ac:dyDescent="0.2">
      <c r="A97" s="65" t="s">
        <v>374</v>
      </c>
      <c r="B97" s="188" t="s">
        <v>18</v>
      </c>
      <c r="C97" s="163">
        <v>1</v>
      </c>
      <c r="D97" s="312">
        <v>434.26</v>
      </c>
      <c r="E97" s="425">
        <v>1</v>
      </c>
      <c r="F97" s="426">
        <v>434.26</v>
      </c>
      <c r="G97" s="426">
        <v>1</v>
      </c>
      <c r="H97" s="426">
        <v>434.26</v>
      </c>
    </row>
    <row r="98" spans="1:8" s="9" customFormat="1" ht="24.75" thickBot="1" x14ac:dyDescent="0.25">
      <c r="A98" s="58" t="s">
        <v>55</v>
      </c>
      <c r="B98" s="187" t="s">
        <v>65</v>
      </c>
      <c r="C98" s="105">
        <v>1</v>
      </c>
      <c r="D98" s="313">
        <v>0.96</v>
      </c>
      <c r="E98" s="425">
        <v>4787</v>
      </c>
      <c r="F98" s="426">
        <v>4595.5200000000004</v>
      </c>
      <c r="G98" s="426">
        <v>4787</v>
      </c>
      <c r="H98" s="426">
        <v>4595.5199999999995</v>
      </c>
    </row>
    <row r="99" spans="1:8" s="16" customFormat="1" ht="26.25" thickBot="1" x14ac:dyDescent="0.25">
      <c r="A99" s="191" t="s">
        <v>309</v>
      </c>
      <c r="B99" s="70"/>
      <c r="C99" s="74"/>
      <c r="D99" s="290"/>
      <c r="E99" s="89"/>
      <c r="F99" s="265">
        <v>1854.96</v>
      </c>
      <c r="G99" s="89"/>
      <c r="H99" s="265">
        <v>2610.23</v>
      </c>
    </row>
    <row r="100" spans="1:8" s="16" customFormat="1" x14ac:dyDescent="0.2">
      <c r="A100" s="106" t="s">
        <v>228</v>
      </c>
      <c r="B100" s="194" t="s">
        <v>307</v>
      </c>
      <c r="C100" s="163">
        <v>12</v>
      </c>
      <c r="D100" s="304">
        <v>154.58000000000001</v>
      </c>
      <c r="E100" s="425">
        <v>1</v>
      </c>
      <c r="F100" s="426">
        <v>1854.96</v>
      </c>
      <c r="G100" s="426">
        <v>1</v>
      </c>
      <c r="H100" s="426">
        <v>1845.47</v>
      </c>
    </row>
    <row r="101" spans="1:8" s="16" customFormat="1" ht="13.5" thickBot="1" x14ac:dyDescent="0.25">
      <c r="A101" s="106" t="s">
        <v>426</v>
      </c>
      <c r="B101" s="189" t="s">
        <v>307</v>
      </c>
      <c r="C101" s="195">
        <v>12</v>
      </c>
      <c r="D101" s="292">
        <v>64.06</v>
      </c>
      <c r="E101" s="425">
        <v>0</v>
      </c>
      <c r="F101" s="426">
        <v>0</v>
      </c>
      <c r="G101" s="426">
        <v>1</v>
      </c>
      <c r="H101" s="426">
        <v>764.76</v>
      </c>
    </row>
    <row r="102" spans="1:8" s="19" customFormat="1" ht="26.25" thickBot="1" x14ac:dyDescent="0.25">
      <c r="A102" s="196" t="s">
        <v>310</v>
      </c>
      <c r="B102" s="31"/>
      <c r="C102" s="43"/>
      <c r="D102" s="290"/>
      <c r="E102" s="265"/>
      <c r="F102" s="265">
        <v>10979.42</v>
      </c>
      <c r="G102" s="265"/>
      <c r="H102" s="265">
        <v>24387.817999999999</v>
      </c>
    </row>
    <row r="103" spans="1:8" s="20" customFormat="1" ht="24" x14ac:dyDescent="0.2">
      <c r="A103" s="197" t="s">
        <v>56</v>
      </c>
      <c r="B103" s="181" t="s">
        <v>64</v>
      </c>
      <c r="C103" s="163" t="s">
        <v>21</v>
      </c>
      <c r="D103" s="315" t="s">
        <v>478</v>
      </c>
      <c r="E103" s="425">
        <v>1289.7</v>
      </c>
      <c r="F103" s="436">
        <v>6389.04</v>
      </c>
      <c r="G103" s="426">
        <v>0</v>
      </c>
      <c r="H103" s="436">
        <v>6389.04</v>
      </c>
    </row>
    <row r="104" spans="1:8" s="9" customFormat="1" ht="24" x14ac:dyDescent="0.2">
      <c r="A104" s="198" t="s">
        <v>57</v>
      </c>
      <c r="B104" s="199"/>
      <c r="C104" s="163"/>
      <c r="D104" s="315"/>
      <c r="E104" s="425">
        <v>0</v>
      </c>
      <c r="F104" s="436">
        <v>2526.86</v>
      </c>
      <c r="G104" s="428"/>
      <c r="H104" s="276">
        <v>2512.8279999999995</v>
      </c>
    </row>
    <row r="105" spans="1:8" s="9" customFormat="1" x14ac:dyDescent="0.2">
      <c r="A105" s="200" t="s">
        <v>19</v>
      </c>
      <c r="B105" s="199" t="s">
        <v>71</v>
      </c>
      <c r="C105" s="163">
        <v>12</v>
      </c>
      <c r="D105" s="316">
        <v>13.03</v>
      </c>
      <c r="E105" s="425">
        <v>10</v>
      </c>
      <c r="F105" s="426">
        <v>1563.6</v>
      </c>
      <c r="G105" s="426">
        <v>10</v>
      </c>
      <c r="H105" s="426">
        <v>1555.1</v>
      </c>
    </row>
    <row r="106" spans="1:8" s="9" customFormat="1" x14ac:dyDescent="0.2">
      <c r="A106" s="200" t="s">
        <v>20</v>
      </c>
      <c r="B106" s="199" t="s">
        <v>4</v>
      </c>
      <c r="C106" s="163">
        <v>12</v>
      </c>
      <c r="D106" s="316">
        <v>0.28999999999999998</v>
      </c>
      <c r="E106" s="425">
        <v>276.8</v>
      </c>
      <c r="F106" s="426">
        <v>963.26</v>
      </c>
      <c r="G106" s="426">
        <v>276.8</v>
      </c>
      <c r="H106" s="426">
        <v>957.72799999999984</v>
      </c>
    </row>
    <row r="107" spans="1:8" s="9" customFormat="1" ht="36" x14ac:dyDescent="0.2">
      <c r="A107" s="150" t="s">
        <v>311</v>
      </c>
      <c r="B107" s="199"/>
      <c r="C107" s="163" t="s">
        <v>312</v>
      </c>
      <c r="D107" s="315"/>
      <c r="E107" s="441">
        <v>0</v>
      </c>
      <c r="F107" s="436">
        <v>2063.52</v>
      </c>
      <c r="G107" s="276"/>
      <c r="H107" s="276">
        <v>15485.949999999999</v>
      </c>
    </row>
    <row r="108" spans="1:8" s="9" customFormat="1" x14ac:dyDescent="0.2">
      <c r="A108" s="227" t="s">
        <v>395</v>
      </c>
      <c r="B108" s="36" t="s">
        <v>162</v>
      </c>
      <c r="C108" s="27"/>
      <c r="D108" s="295">
        <v>58.26</v>
      </c>
      <c r="E108" s="425">
        <v>0</v>
      </c>
      <c r="F108" s="426">
        <v>0</v>
      </c>
      <c r="G108" s="426">
        <v>120</v>
      </c>
      <c r="H108" s="426">
        <v>6435.6</v>
      </c>
    </row>
    <row r="109" spans="1:8" s="9" customFormat="1" x14ac:dyDescent="0.2">
      <c r="A109" s="331" t="s">
        <v>163</v>
      </c>
      <c r="B109" s="36" t="s">
        <v>3</v>
      </c>
      <c r="C109" s="27"/>
      <c r="D109" s="295">
        <v>27.69</v>
      </c>
      <c r="E109" s="425">
        <v>0</v>
      </c>
      <c r="F109" s="426">
        <v>0</v>
      </c>
      <c r="G109" s="426">
        <v>20</v>
      </c>
      <c r="H109" s="426">
        <v>535.70000000000005</v>
      </c>
    </row>
    <row r="110" spans="1:8" s="9" customFormat="1" x14ac:dyDescent="0.2">
      <c r="A110" s="331" t="s">
        <v>164</v>
      </c>
      <c r="B110" s="36" t="s">
        <v>162</v>
      </c>
      <c r="C110" s="27"/>
      <c r="D110" s="295">
        <v>3335</v>
      </c>
      <c r="E110" s="425">
        <v>0</v>
      </c>
      <c r="F110" s="426">
        <v>0</v>
      </c>
      <c r="G110" s="426">
        <v>2</v>
      </c>
      <c r="H110" s="426">
        <v>6155</v>
      </c>
    </row>
    <row r="111" spans="1:8" s="9" customFormat="1" x14ac:dyDescent="0.2">
      <c r="A111" s="331" t="s">
        <v>166</v>
      </c>
      <c r="B111" s="36" t="s">
        <v>162</v>
      </c>
      <c r="C111" s="27"/>
      <c r="D111" s="295">
        <v>723.19</v>
      </c>
      <c r="E111" s="425">
        <v>0</v>
      </c>
      <c r="F111" s="426">
        <v>0</v>
      </c>
      <c r="G111" s="426">
        <v>3</v>
      </c>
      <c r="H111" s="426">
        <v>2169.5700000000002</v>
      </c>
    </row>
    <row r="112" spans="1:8" s="9" customFormat="1" ht="13.5" thickBot="1" x14ac:dyDescent="0.25">
      <c r="A112" s="334" t="s">
        <v>475</v>
      </c>
      <c r="B112" s="36" t="s">
        <v>162</v>
      </c>
      <c r="C112" s="27"/>
      <c r="D112" s="295">
        <v>47.04</v>
      </c>
      <c r="E112" s="425">
        <v>0</v>
      </c>
      <c r="F112" s="426">
        <v>0</v>
      </c>
      <c r="G112" s="426">
        <v>4</v>
      </c>
      <c r="H112" s="426">
        <v>190.07999999999998</v>
      </c>
    </row>
    <row r="113" spans="1:8" s="7" customFormat="1" ht="26.25" thickBot="1" x14ac:dyDescent="0.25">
      <c r="A113" s="196" t="s">
        <v>313</v>
      </c>
      <c r="B113" s="201"/>
      <c r="C113" s="202"/>
      <c r="D113" s="317"/>
      <c r="E113" s="429">
        <v>0</v>
      </c>
      <c r="F113" s="265">
        <v>5605.6</v>
      </c>
      <c r="G113" s="265">
        <v>20</v>
      </c>
      <c r="H113" s="265">
        <v>4927</v>
      </c>
    </row>
    <row r="114" spans="1:8" s="7" customFormat="1" ht="24" x14ac:dyDescent="0.2">
      <c r="A114" s="154" t="s">
        <v>58</v>
      </c>
      <c r="B114" s="179" t="s">
        <v>64</v>
      </c>
      <c r="C114" s="203">
        <v>1</v>
      </c>
      <c r="D114" s="292"/>
      <c r="E114" s="425">
        <v>1289.7</v>
      </c>
      <c r="F114" s="426">
        <v>2605.6</v>
      </c>
      <c r="G114" s="426">
        <v>1289.7</v>
      </c>
      <c r="H114" s="426">
        <v>1927</v>
      </c>
    </row>
    <row r="115" spans="1:8" ht="24.75" thickBot="1" x14ac:dyDescent="0.25">
      <c r="A115" s="204" t="s">
        <v>314</v>
      </c>
      <c r="B115" s="199" t="s">
        <v>12</v>
      </c>
      <c r="C115" s="163">
        <v>1</v>
      </c>
      <c r="D115" s="315">
        <v>150</v>
      </c>
      <c r="E115" s="425">
        <v>20</v>
      </c>
      <c r="F115" s="426">
        <v>3000</v>
      </c>
      <c r="G115" s="426">
        <v>20</v>
      </c>
      <c r="H115" s="426">
        <v>3000</v>
      </c>
    </row>
    <row r="116" spans="1:8" ht="23.25" customHeight="1" thickBot="1" x14ac:dyDescent="0.25">
      <c r="A116" s="572" t="s">
        <v>61</v>
      </c>
      <c r="B116" s="573"/>
      <c r="C116" s="573"/>
      <c r="D116" s="574"/>
      <c r="E116" s="538"/>
      <c r="F116" s="519">
        <v>89546.880000000005</v>
      </c>
      <c r="G116" s="239"/>
      <c r="H116" s="265">
        <v>89331.808319999996</v>
      </c>
    </row>
    <row r="117" spans="1:8" s="7" customFormat="1" ht="26.25" thickBot="1" x14ac:dyDescent="0.25">
      <c r="A117" s="214" t="s">
        <v>316</v>
      </c>
      <c r="B117" s="100"/>
      <c r="C117" s="101"/>
      <c r="D117" s="319"/>
      <c r="E117" s="540">
        <v>143.69999999999999</v>
      </c>
      <c r="F117" s="431">
        <v>29352.11</v>
      </c>
      <c r="G117" s="239">
        <v>143.69999999999999</v>
      </c>
      <c r="H117" s="265">
        <v>29178.169800000003</v>
      </c>
    </row>
    <row r="118" spans="1:8" s="7" customFormat="1" ht="16.5" x14ac:dyDescent="0.2">
      <c r="A118" s="410" t="s">
        <v>231</v>
      </c>
      <c r="B118" s="64" t="s">
        <v>64</v>
      </c>
      <c r="C118" s="87" t="s">
        <v>337</v>
      </c>
      <c r="D118" s="309" t="s">
        <v>317</v>
      </c>
      <c r="E118" s="425">
        <f>E117</f>
        <v>143.69999999999999</v>
      </c>
      <c r="F118" s="426">
        <f>F117-F119</f>
        <v>27866.38</v>
      </c>
      <c r="G118" s="426">
        <v>1289.7</v>
      </c>
      <c r="H118" s="426">
        <v>27715.65</v>
      </c>
    </row>
    <row r="119" spans="1:8" ht="24.75" thickBot="1" x14ac:dyDescent="0.25">
      <c r="A119" s="215" t="s">
        <v>331</v>
      </c>
      <c r="B119" s="14" t="s">
        <v>64</v>
      </c>
      <c r="C119" s="88">
        <v>12</v>
      </c>
      <c r="D119" s="381">
        <v>9.6000000000000002E-2</v>
      </c>
      <c r="E119" s="425">
        <v>1289.7</v>
      </c>
      <c r="F119" s="426">
        <v>1485.73</v>
      </c>
      <c r="G119" s="426">
        <v>1289.7</v>
      </c>
      <c r="H119" s="426">
        <v>1462.5198000000003</v>
      </c>
    </row>
    <row r="120" spans="1:8" ht="51.75" thickBot="1" x14ac:dyDescent="0.25">
      <c r="A120" s="216" t="s">
        <v>318</v>
      </c>
      <c r="B120" s="63" t="s">
        <v>64</v>
      </c>
      <c r="C120" s="411" t="s">
        <v>70</v>
      </c>
      <c r="D120" s="290" t="s">
        <v>317</v>
      </c>
      <c r="E120" s="429">
        <v>855</v>
      </c>
      <c r="F120" s="265">
        <v>49303.26</v>
      </c>
      <c r="G120" s="424">
        <v>1289.7</v>
      </c>
      <c r="H120" s="265">
        <v>49124.639999999999</v>
      </c>
    </row>
    <row r="121" spans="1:8" s="9" customFormat="1" ht="64.5" thickBot="1" x14ac:dyDescent="0.25">
      <c r="A121" s="217" t="s">
        <v>319</v>
      </c>
      <c r="B121" s="281" t="s">
        <v>64</v>
      </c>
      <c r="C121" s="82">
        <v>1</v>
      </c>
      <c r="D121" s="405">
        <v>3.4666666666666665E-3</v>
      </c>
      <c r="E121" s="429">
        <v>1289.7</v>
      </c>
      <c r="F121" s="265">
        <v>58.04</v>
      </c>
      <c r="G121" s="424">
        <v>1289.7</v>
      </c>
      <c r="H121" s="265">
        <v>53.651519999999998</v>
      </c>
    </row>
    <row r="122" spans="1:8" s="9" customFormat="1" ht="39" thickBot="1" x14ac:dyDescent="0.25">
      <c r="A122" s="196" t="s">
        <v>320</v>
      </c>
      <c r="B122" s="282" t="s">
        <v>64</v>
      </c>
      <c r="C122" s="84">
        <v>12</v>
      </c>
      <c r="D122" s="321">
        <v>0.77</v>
      </c>
      <c r="E122" s="429">
        <v>1289.7</v>
      </c>
      <c r="F122" s="265">
        <v>10833.48</v>
      </c>
      <c r="G122" s="424">
        <v>1289.7</v>
      </c>
      <c r="H122" s="265">
        <v>10975.346999999998</v>
      </c>
    </row>
    <row r="123" spans="1:8" s="7" customFormat="1" ht="15.75" thickBot="1" x14ac:dyDescent="0.25">
      <c r="A123" s="218" t="s">
        <v>62</v>
      </c>
      <c r="B123" s="219"/>
      <c r="C123" s="220"/>
      <c r="D123" s="406"/>
      <c r="E123" s="429">
        <v>1289.7</v>
      </c>
      <c r="F123" s="265">
        <v>59119.85</v>
      </c>
      <c r="G123" s="265">
        <v>1289.7</v>
      </c>
      <c r="H123" s="265">
        <v>57933.32666666666</v>
      </c>
    </row>
    <row r="124" spans="1:8" ht="18" thickBot="1" x14ac:dyDescent="0.25">
      <c r="A124" s="114" t="s">
        <v>376</v>
      </c>
      <c r="B124" s="263" t="s">
        <v>64</v>
      </c>
      <c r="C124" s="104">
        <v>12</v>
      </c>
      <c r="D124" s="396">
        <v>3.82</v>
      </c>
      <c r="E124" s="425">
        <v>1289.7</v>
      </c>
      <c r="F124" s="426">
        <v>59119.85</v>
      </c>
      <c r="G124" s="426">
        <v>1289.7</v>
      </c>
      <c r="H124" s="426">
        <v>57933.32666666666</v>
      </c>
    </row>
    <row r="125" spans="1:8" s="7" customFormat="1" ht="15.75" thickBot="1" x14ac:dyDescent="0.25">
      <c r="A125" s="221" t="s">
        <v>258</v>
      </c>
      <c r="B125" s="54"/>
      <c r="C125" s="49"/>
      <c r="D125" s="323"/>
      <c r="E125" s="443">
        <v>0</v>
      </c>
      <c r="F125" s="265">
        <v>2361.21</v>
      </c>
      <c r="G125" s="515"/>
      <c r="H125" s="284">
        <v>2554.6099999999997</v>
      </c>
    </row>
    <row r="126" spans="1:8" s="7" customFormat="1" ht="13.5" thickBot="1" x14ac:dyDescent="0.25">
      <c r="A126" s="50" t="s">
        <v>368</v>
      </c>
      <c r="B126" s="31"/>
      <c r="C126" s="127"/>
      <c r="D126" s="324"/>
      <c r="E126" s="445">
        <v>0</v>
      </c>
      <c r="F126" s="491">
        <v>2361.21</v>
      </c>
      <c r="G126" s="285"/>
      <c r="H126" s="265">
        <v>2554.6099999999997</v>
      </c>
    </row>
    <row r="127" spans="1:8" s="7" customFormat="1" x14ac:dyDescent="0.2">
      <c r="A127" s="222" t="s">
        <v>322</v>
      </c>
      <c r="B127" s="286" t="s">
        <v>3</v>
      </c>
      <c r="C127" s="223">
        <v>1</v>
      </c>
      <c r="D127" s="407">
        <v>1560.1</v>
      </c>
      <c r="E127" s="425">
        <v>1</v>
      </c>
      <c r="F127" s="426">
        <v>1800.23</v>
      </c>
      <c r="G127" s="426">
        <v>1</v>
      </c>
      <c r="H127" s="426">
        <v>1560.1</v>
      </c>
    </row>
    <row r="128" spans="1:8" s="7" customFormat="1" x14ac:dyDescent="0.2">
      <c r="A128" s="113" t="s">
        <v>454</v>
      </c>
      <c r="B128" s="27" t="s">
        <v>3</v>
      </c>
      <c r="C128" s="39"/>
      <c r="D128" s="300" t="s">
        <v>478</v>
      </c>
      <c r="E128" s="425">
        <v>0</v>
      </c>
      <c r="F128" s="426">
        <v>0</v>
      </c>
      <c r="G128" s="426">
        <v>0.3</v>
      </c>
      <c r="H128" s="426">
        <v>994.51</v>
      </c>
    </row>
    <row r="129" spans="1:8" s="7" customFormat="1" ht="13.5" thickBot="1" x14ac:dyDescent="0.25">
      <c r="A129" s="65" t="s">
        <v>431</v>
      </c>
      <c r="B129" s="27" t="s">
        <v>25</v>
      </c>
      <c r="C129" s="39"/>
      <c r="D129" s="326">
        <v>560.98</v>
      </c>
      <c r="E129" s="425">
        <v>1</v>
      </c>
      <c r="F129" s="426">
        <v>560.98</v>
      </c>
      <c r="G129" s="426">
        <v>0</v>
      </c>
      <c r="H129" s="426">
        <v>0</v>
      </c>
    </row>
    <row r="130" spans="1:8" s="7" customFormat="1" ht="15.75" thickBot="1" x14ac:dyDescent="0.25">
      <c r="A130" s="235" t="s">
        <v>469</v>
      </c>
      <c r="B130" s="63"/>
      <c r="C130" s="51"/>
      <c r="D130" s="328"/>
      <c r="E130" s="23"/>
      <c r="F130" s="265">
        <v>231653.11</v>
      </c>
      <c r="G130" s="537"/>
      <c r="H130" s="265">
        <v>283620.95035666664</v>
      </c>
    </row>
    <row r="131" spans="1:8" s="7" customFormat="1" x14ac:dyDescent="0.2">
      <c r="A131" s="25"/>
      <c r="B131" s="81"/>
      <c r="C131" s="12"/>
      <c r="D131" s="5"/>
      <c r="E131" s="103"/>
      <c r="F131" s="103"/>
      <c r="G131" s="103"/>
      <c r="H131" s="103"/>
    </row>
    <row r="132" spans="1:8" s="21" customFormat="1" x14ac:dyDescent="0.2">
      <c r="A132" s="288" t="s">
        <v>476</v>
      </c>
      <c r="B132" s="289"/>
      <c r="C132" s="55"/>
      <c r="D132" s="5"/>
      <c r="E132" s="447"/>
      <c r="F132" s="447"/>
      <c r="G132" s="447"/>
      <c r="H132" s="447"/>
    </row>
    <row r="133" spans="1:8" s="21" customFormat="1" x14ac:dyDescent="0.2">
      <c r="A133" s="288"/>
      <c r="B133" s="289"/>
      <c r="C133" s="55"/>
      <c r="D133" s="5"/>
      <c r="E133" s="447"/>
      <c r="F133" s="447"/>
      <c r="G133" s="447"/>
      <c r="H133" s="447"/>
    </row>
    <row r="134" spans="1:8" s="21" customFormat="1" x14ac:dyDescent="0.2">
      <c r="A134" s="288" t="s">
        <v>477</v>
      </c>
      <c r="B134" s="289"/>
      <c r="C134" s="55"/>
      <c r="D134" s="5"/>
      <c r="E134" s="447"/>
      <c r="F134" s="447"/>
      <c r="G134" s="447"/>
      <c r="H134" s="447"/>
    </row>
    <row r="135" spans="1:8" s="7" customFormat="1" x14ac:dyDescent="0.2">
      <c r="A135" s="25"/>
      <c r="B135" s="81"/>
      <c r="C135" s="12"/>
      <c r="D135" s="67"/>
      <c r="E135" s="103"/>
      <c r="F135" s="103"/>
      <c r="G135" s="103"/>
      <c r="H135" s="103"/>
    </row>
    <row r="136" spans="1:8" s="7" customFormat="1" x14ac:dyDescent="0.2">
      <c r="A136" s="25"/>
      <c r="B136" s="81"/>
      <c r="C136" s="12"/>
      <c r="D136" s="67"/>
      <c r="E136" s="103"/>
      <c r="F136" s="103"/>
      <c r="G136" s="103"/>
      <c r="H136" s="103"/>
    </row>
    <row r="137" spans="1:8" s="7" customFormat="1" x14ac:dyDescent="0.2">
      <c r="A137" s="25"/>
      <c r="B137" s="81"/>
      <c r="C137" s="12"/>
      <c r="D137" s="67"/>
      <c r="E137" s="103"/>
      <c r="F137" s="103"/>
      <c r="G137" s="103"/>
      <c r="H137" s="103"/>
    </row>
    <row r="138" spans="1:8" x14ac:dyDescent="0.2">
      <c r="A138" s="25"/>
      <c r="B138" s="81"/>
      <c r="C138" s="12"/>
    </row>
    <row r="139" spans="1:8" x14ac:dyDescent="0.2">
      <c r="A139" s="25"/>
      <c r="B139" s="81"/>
      <c r="C139" s="12"/>
    </row>
    <row r="140" spans="1:8" s="7" customFormat="1" x14ac:dyDescent="0.2">
      <c r="A140" s="25"/>
      <c r="B140" s="81"/>
      <c r="C140" s="12"/>
      <c r="D140" s="67"/>
      <c r="E140" s="103"/>
      <c r="F140" s="103"/>
      <c r="G140" s="103"/>
      <c r="H140" s="103"/>
    </row>
    <row r="141" spans="1:8" s="7" customFormat="1" x14ac:dyDescent="0.2">
      <c r="A141" s="25"/>
      <c r="B141" s="81"/>
      <c r="C141" s="12"/>
      <c r="D141" s="67"/>
      <c r="E141" s="103"/>
      <c r="F141" s="103"/>
      <c r="G141" s="103"/>
      <c r="H141" s="103"/>
    </row>
    <row r="142" spans="1:8" s="7" customFormat="1" x14ac:dyDescent="0.2">
      <c r="A142" s="6"/>
      <c r="B142" s="81"/>
      <c r="C142" s="12"/>
      <c r="D142" s="67"/>
      <c r="E142" s="103"/>
      <c r="F142" s="103"/>
      <c r="G142" s="103"/>
      <c r="H142" s="103"/>
    </row>
    <row r="143" spans="1:8" x14ac:dyDescent="0.2">
      <c r="B143" s="81"/>
      <c r="C143" s="12"/>
      <c r="E143" s="102"/>
      <c r="F143" s="102"/>
      <c r="G143" s="102"/>
      <c r="H143" s="102"/>
    </row>
    <row r="144" spans="1:8" s="7" customFormat="1" x14ac:dyDescent="0.2">
      <c r="A144" s="6"/>
      <c r="B144" s="67"/>
      <c r="C144" s="13"/>
      <c r="D144" s="67"/>
      <c r="E144" s="103"/>
      <c r="F144" s="103"/>
      <c r="G144" s="103"/>
      <c r="H144" s="103"/>
    </row>
    <row r="145" spans="1:8" s="7" customFormat="1" x14ac:dyDescent="0.2">
      <c r="A145" s="6"/>
      <c r="B145" s="67"/>
      <c r="C145" s="13"/>
      <c r="D145" s="67"/>
      <c r="E145" s="103"/>
      <c r="F145" s="103"/>
      <c r="G145" s="103"/>
      <c r="H145" s="103"/>
    </row>
    <row r="146" spans="1:8" s="7" customFormat="1" x14ac:dyDescent="0.2">
      <c r="A146" s="6"/>
      <c r="B146" s="67"/>
      <c r="C146" s="13"/>
      <c r="D146" s="67"/>
      <c r="E146" s="103"/>
      <c r="F146" s="103"/>
      <c r="G146" s="103"/>
      <c r="H146" s="103"/>
    </row>
    <row r="147" spans="1:8" s="7" customFormat="1" x14ac:dyDescent="0.2">
      <c r="A147" s="6"/>
      <c r="B147" s="67"/>
      <c r="C147" s="13"/>
      <c r="D147" s="67"/>
      <c r="E147" s="103"/>
      <c r="F147" s="103"/>
      <c r="G147" s="103"/>
      <c r="H147" s="103"/>
    </row>
    <row r="148" spans="1:8" s="7" customFormat="1" x14ac:dyDescent="0.2">
      <c r="A148" s="6"/>
      <c r="B148" s="67"/>
      <c r="C148" s="13"/>
      <c r="D148" s="67"/>
      <c r="E148" s="103"/>
      <c r="F148" s="103"/>
      <c r="G148" s="103"/>
      <c r="H148" s="103"/>
    </row>
    <row r="155" spans="1:8" x14ac:dyDescent="0.2">
      <c r="A155" s="1"/>
      <c r="B155" s="1"/>
      <c r="C155" s="1"/>
      <c r="D155" s="103"/>
    </row>
    <row r="156" spans="1:8" x14ac:dyDescent="0.2">
      <c r="A156" s="1"/>
      <c r="B156" s="1"/>
      <c r="C156" s="1"/>
      <c r="D156" s="103"/>
    </row>
    <row r="157" spans="1:8" x14ac:dyDescent="0.2">
      <c r="A157" s="1"/>
      <c r="B157" s="1"/>
      <c r="C157" s="1"/>
      <c r="D157" s="103"/>
    </row>
    <row r="158" spans="1:8" x14ac:dyDescent="0.2">
      <c r="A158" s="1"/>
      <c r="B158" s="1"/>
      <c r="C158" s="1"/>
      <c r="D158" s="103"/>
    </row>
    <row r="159" spans="1:8" x14ac:dyDescent="0.2">
      <c r="A159" s="1"/>
      <c r="B159" s="1"/>
      <c r="C159" s="1"/>
      <c r="D159" s="103"/>
    </row>
    <row r="160" spans="1:8" x14ac:dyDescent="0.2">
      <c r="A160" s="1"/>
      <c r="B160" s="1"/>
      <c r="C160" s="1"/>
      <c r="D160" s="103"/>
    </row>
    <row r="161" spans="1:4" x14ac:dyDescent="0.2">
      <c r="A161" s="1"/>
      <c r="B161" s="1"/>
      <c r="C161" s="1"/>
      <c r="D161" s="103"/>
    </row>
    <row r="162" spans="1:4" x14ac:dyDescent="0.2">
      <c r="A162" s="1"/>
      <c r="B162" s="1"/>
      <c r="C162" s="1"/>
      <c r="D162" s="103"/>
    </row>
    <row r="163" spans="1:4" x14ac:dyDescent="0.2">
      <c r="A163" s="1"/>
      <c r="B163" s="1"/>
      <c r="C163" s="1"/>
      <c r="D163" s="103"/>
    </row>
    <row r="164" spans="1:4" x14ac:dyDescent="0.2">
      <c r="A164" s="1"/>
      <c r="B164" s="1"/>
      <c r="C164" s="1"/>
      <c r="D164" s="103"/>
    </row>
    <row r="165" spans="1:4" x14ac:dyDescent="0.2">
      <c r="A165" s="1"/>
      <c r="B165" s="1"/>
      <c r="C165" s="1"/>
      <c r="D165" s="103"/>
    </row>
    <row r="166" spans="1:4" x14ac:dyDescent="0.2">
      <c r="A166" s="1"/>
      <c r="B166" s="1"/>
      <c r="C166" s="1"/>
      <c r="D166" s="103"/>
    </row>
    <row r="167" spans="1:4" x14ac:dyDescent="0.2">
      <c r="A167" s="1"/>
      <c r="B167" s="1"/>
      <c r="C167" s="1"/>
      <c r="D167" s="103"/>
    </row>
    <row r="168" spans="1:4" x14ac:dyDescent="0.2">
      <c r="A168" s="1"/>
      <c r="B168" s="1"/>
      <c r="C168" s="1"/>
      <c r="D168" s="103"/>
    </row>
    <row r="169" spans="1:4" x14ac:dyDescent="0.2">
      <c r="A169" s="1"/>
      <c r="B169" s="1"/>
      <c r="C169" s="1"/>
      <c r="D169" s="103"/>
    </row>
    <row r="175" spans="1:4" x14ac:dyDescent="0.2">
      <c r="A175" s="1"/>
      <c r="B175" s="1"/>
      <c r="C175" s="1"/>
      <c r="D175" s="66"/>
    </row>
    <row r="176" spans="1:4" x14ac:dyDescent="0.2">
      <c r="A176" s="1"/>
      <c r="B176" s="1"/>
      <c r="C176" s="1"/>
      <c r="D176" s="66"/>
    </row>
  </sheetData>
  <mergeCells count="9">
    <mergeCell ref="A24:D24"/>
    <mergeCell ref="A52:D52"/>
    <mergeCell ref="A116:D116"/>
    <mergeCell ref="E22:F22"/>
    <mergeCell ref="E20:H20"/>
    <mergeCell ref="E21:H21"/>
    <mergeCell ref="G2:H2"/>
    <mergeCell ref="A1:D1"/>
    <mergeCell ref="C20:C22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9"/>
  <sheetViews>
    <sheetView showZeros="0" topLeftCell="A21" workbookViewId="0">
      <selection activeCell="E30" sqref="E30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97"/>
      <c r="F2" s="97"/>
      <c r="G2" s="587" t="s">
        <v>329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-138861.18757697672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929050.19999999984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929050.19999999984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929050.19999999984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787990.29107666668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2198.7213463564403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-307149.00757697655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896937.24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896937.24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896937.24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589788.23242302344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787990.29107666668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-198202.05865364324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328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329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38945.26</v>
      </c>
      <c r="G24" s="388"/>
      <c r="H24" s="387">
        <v>21077.962230000001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3970.3</v>
      </c>
      <c r="F25" s="265">
        <v>36.130000000000003</v>
      </c>
      <c r="G25" s="238">
        <v>3970.3</v>
      </c>
      <c r="H25" s="238">
        <v>36.129730000000002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3970.3</v>
      </c>
      <c r="F26" s="426">
        <v>36.130000000000003</v>
      </c>
      <c r="G26" s="426">
        <v>3970.3</v>
      </c>
      <c r="H26" s="426">
        <v>36.129730000000002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822.7</v>
      </c>
      <c r="F27" s="238">
        <v>3042.1899999999996</v>
      </c>
      <c r="G27" s="238">
        <v>822.7</v>
      </c>
      <c r="H27" s="238">
        <v>2083.0763999999999</v>
      </c>
    </row>
    <row r="28" spans="1:8" s="17" customFormat="1" ht="56.25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822.7</v>
      </c>
      <c r="F28" s="426">
        <v>2092.9499999999998</v>
      </c>
      <c r="G28" s="426">
        <v>822.7</v>
      </c>
      <c r="H28" s="426">
        <v>2083.0763999999999</v>
      </c>
    </row>
    <row r="29" spans="1:8" s="7" customFormat="1" ht="13.5" thickBot="1" x14ac:dyDescent="0.25">
      <c r="A29" s="246" t="s">
        <v>292</v>
      </c>
      <c r="B29" s="181"/>
      <c r="C29" s="195" t="s">
        <v>66</v>
      </c>
      <c r="D29" s="292"/>
      <c r="E29" s="425">
        <v>0</v>
      </c>
      <c r="F29" s="426">
        <v>949.24</v>
      </c>
      <c r="G29" s="428">
        <v>0</v>
      </c>
      <c r="H29" s="428">
        <v>0</v>
      </c>
    </row>
    <row r="30" spans="1:8" s="9" customFormat="1" ht="26.25" thickBot="1" x14ac:dyDescent="0.25">
      <c r="A30" s="44" t="s">
        <v>31</v>
      </c>
      <c r="B30" s="31"/>
      <c r="C30" s="43"/>
      <c r="D30" s="290"/>
      <c r="E30" s="429">
        <v>3970.3</v>
      </c>
      <c r="F30" s="238">
        <v>36.130000000000003</v>
      </c>
      <c r="G30" s="238">
        <v>3970.3</v>
      </c>
      <c r="H30" s="238">
        <v>0</v>
      </c>
    </row>
    <row r="31" spans="1:8" s="9" customFormat="1" ht="26.25" thickBot="1" x14ac:dyDescent="0.25">
      <c r="A31" s="140" t="s">
        <v>34</v>
      </c>
      <c r="B31" s="141"/>
      <c r="C31" s="142"/>
      <c r="D31" s="296"/>
      <c r="E31" s="429">
        <v>3970.3</v>
      </c>
      <c r="F31" s="238">
        <v>631.28</v>
      </c>
      <c r="G31" s="238">
        <v>3970.3</v>
      </c>
      <c r="H31" s="238">
        <v>0</v>
      </c>
    </row>
    <row r="32" spans="1:8" s="9" customFormat="1" ht="26.25" thickBot="1" x14ac:dyDescent="0.25">
      <c r="A32" s="44" t="s">
        <v>36</v>
      </c>
      <c r="B32" s="373"/>
      <c r="C32" s="374"/>
      <c r="D32" s="375"/>
      <c r="E32" s="459">
        <v>1086</v>
      </c>
      <c r="F32" s="431">
        <v>32044.14</v>
      </c>
      <c r="G32" s="239"/>
      <c r="H32" s="265">
        <v>1876.6080000000002</v>
      </c>
    </row>
    <row r="33" spans="1:8" s="7" customFormat="1" ht="24" x14ac:dyDescent="0.2">
      <c r="A33" s="143" t="s">
        <v>14</v>
      </c>
      <c r="B33" s="120" t="s">
        <v>4</v>
      </c>
      <c r="C33" s="379">
        <v>2</v>
      </c>
      <c r="D33" s="380">
        <v>0.77</v>
      </c>
      <c r="E33" s="425">
        <v>1086</v>
      </c>
      <c r="F33" s="426">
        <v>1672.44</v>
      </c>
      <c r="G33" s="426">
        <f>E33</f>
        <v>1086</v>
      </c>
      <c r="H33" s="426">
        <v>1672.44</v>
      </c>
    </row>
    <row r="34" spans="1:8" s="7" customFormat="1" ht="24" x14ac:dyDescent="0.2">
      <c r="A34" s="183" t="s">
        <v>268</v>
      </c>
      <c r="B34" s="14" t="s">
        <v>4</v>
      </c>
      <c r="C34" s="138">
        <v>4</v>
      </c>
      <c r="D34" s="381">
        <v>9.4E-2</v>
      </c>
      <c r="E34" s="425">
        <v>1086</v>
      </c>
      <c r="F34" s="426">
        <v>408.34</v>
      </c>
      <c r="G34" s="426">
        <f>E34</f>
        <v>1086</v>
      </c>
      <c r="H34" s="426">
        <v>204.16800000000001</v>
      </c>
    </row>
    <row r="35" spans="1:8" s="7" customFormat="1" ht="21" customHeight="1" x14ac:dyDescent="0.2">
      <c r="A35" s="370" t="s">
        <v>33</v>
      </c>
      <c r="B35" s="14" t="s">
        <v>4</v>
      </c>
      <c r="C35" s="230" t="s">
        <v>67</v>
      </c>
      <c r="D35" s="305"/>
      <c r="E35" s="450"/>
      <c r="F35" s="433">
        <v>29963.37</v>
      </c>
      <c r="G35" s="434"/>
      <c r="H35" s="276">
        <v>0</v>
      </c>
    </row>
    <row r="36" spans="1:8" s="7" customFormat="1" ht="13.5" thickBot="1" x14ac:dyDescent="0.25">
      <c r="A36" s="372" t="s">
        <v>269</v>
      </c>
      <c r="B36" s="482"/>
      <c r="C36" s="41"/>
      <c r="D36" s="483"/>
      <c r="E36" s="450"/>
      <c r="F36" s="435">
        <v>29963.37</v>
      </c>
      <c r="G36" s="125"/>
      <c r="H36" s="276">
        <v>0</v>
      </c>
    </row>
    <row r="37" spans="1:8" s="9" customFormat="1" ht="26.25" thickBot="1" x14ac:dyDescent="0.25">
      <c r="A37" s="488" t="s">
        <v>37</v>
      </c>
      <c r="B37" s="489"/>
      <c r="C37" s="490"/>
      <c r="D37" s="299"/>
      <c r="E37" s="429">
        <v>416.3</v>
      </c>
      <c r="F37" s="265">
        <v>216.48</v>
      </c>
      <c r="G37" s="265">
        <v>416.3</v>
      </c>
      <c r="H37" s="265">
        <v>216.476</v>
      </c>
    </row>
    <row r="38" spans="1:8" s="17" customFormat="1" ht="45.75" thickBot="1" x14ac:dyDescent="0.25">
      <c r="A38" s="492" t="s">
        <v>38</v>
      </c>
      <c r="B38" s="485" t="s">
        <v>4</v>
      </c>
      <c r="C38" s="486">
        <v>1</v>
      </c>
      <c r="D38" s="487">
        <v>0.52</v>
      </c>
      <c r="E38" s="425">
        <v>416.3</v>
      </c>
      <c r="F38" s="426">
        <v>216.48</v>
      </c>
      <c r="G38" s="426">
        <v>416.3</v>
      </c>
      <c r="H38" s="426">
        <v>216.476</v>
      </c>
    </row>
    <row r="39" spans="1:8" s="9" customFormat="1" ht="26.25" thickBot="1" x14ac:dyDescent="0.25">
      <c r="A39" s="148" t="s">
        <v>39</v>
      </c>
      <c r="B39" s="141"/>
      <c r="C39" s="142"/>
      <c r="D39" s="296"/>
      <c r="E39" s="429">
        <v>3970.3</v>
      </c>
      <c r="F39" s="265">
        <v>123.08</v>
      </c>
      <c r="G39" s="265">
        <v>3971.3</v>
      </c>
      <c r="H39" s="265">
        <v>16530.129300000001</v>
      </c>
    </row>
    <row r="40" spans="1:8" s="7" customFormat="1" ht="35.25" customHeight="1" x14ac:dyDescent="0.2">
      <c r="A40" s="26" t="s">
        <v>40</v>
      </c>
      <c r="B40" s="253" t="s">
        <v>64</v>
      </c>
      <c r="C40" s="27" t="s">
        <v>68</v>
      </c>
      <c r="D40" s="395">
        <v>3.1E-2</v>
      </c>
      <c r="E40" s="425">
        <v>3970.3</v>
      </c>
      <c r="F40" s="426">
        <v>123.08</v>
      </c>
      <c r="G40" s="426">
        <v>3970.3</v>
      </c>
      <c r="H40" s="426">
        <v>123.0793</v>
      </c>
    </row>
    <row r="41" spans="1:8" s="7" customFormat="1" ht="18.75" customHeight="1" x14ac:dyDescent="0.2">
      <c r="A41" s="153" t="s">
        <v>33</v>
      </c>
      <c r="B41" s="91"/>
      <c r="C41" s="27" t="s">
        <v>67</v>
      </c>
      <c r="D41" s="394"/>
      <c r="E41" s="425">
        <v>0</v>
      </c>
      <c r="F41" s="428">
        <v>0</v>
      </c>
      <c r="G41" s="428">
        <v>1</v>
      </c>
      <c r="H41" s="428">
        <v>16407.05</v>
      </c>
    </row>
    <row r="42" spans="1:8" s="7" customFormat="1" ht="13.5" thickBot="1" x14ac:dyDescent="0.25">
      <c r="A42" s="155" t="s">
        <v>481</v>
      </c>
      <c r="B42" s="135" t="s">
        <v>3</v>
      </c>
      <c r="C42" s="255">
        <v>1</v>
      </c>
      <c r="D42" s="392" t="s">
        <v>478</v>
      </c>
      <c r="E42" s="425">
        <v>0</v>
      </c>
      <c r="F42" s="426">
        <v>0</v>
      </c>
      <c r="G42" s="426">
        <v>1</v>
      </c>
      <c r="H42" s="426">
        <v>16407.05</v>
      </c>
    </row>
    <row r="43" spans="1:8" s="9" customFormat="1" ht="26.25" thickBot="1" x14ac:dyDescent="0.25">
      <c r="A43" s="148" t="s">
        <v>41</v>
      </c>
      <c r="B43" s="141"/>
      <c r="C43" s="142"/>
      <c r="D43" s="296"/>
      <c r="E43" s="429">
        <v>3970.3</v>
      </c>
      <c r="F43" s="265">
        <v>631.28</v>
      </c>
      <c r="G43" s="265">
        <v>0</v>
      </c>
      <c r="H43" s="265">
        <v>0</v>
      </c>
    </row>
    <row r="44" spans="1:8" s="7" customFormat="1" ht="48.75" thickBot="1" x14ac:dyDescent="0.25">
      <c r="A44" s="150" t="s">
        <v>42</v>
      </c>
      <c r="B44" s="158" t="s">
        <v>64</v>
      </c>
      <c r="C44" s="163">
        <v>1</v>
      </c>
      <c r="D44" s="395">
        <v>0.159</v>
      </c>
      <c r="E44" s="425">
        <v>3970.3</v>
      </c>
      <c r="F44" s="426">
        <v>631.28</v>
      </c>
      <c r="G44" s="426">
        <v>0</v>
      </c>
      <c r="H44" s="426">
        <v>0</v>
      </c>
    </row>
    <row r="45" spans="1:8" s="9" customFormat="1" ht="26.25" thickBot="1" x14ac:dyDescent="0.25">
      <c r="A45" s="151" t="s">
        <v>43</v>
      </c>
      <c r="B45" s="152"/>
      <c r="C45" s="258"/>
      <c r="D45" s="397"/>
      <c r="E45" s="429">
        <v>3970.3</v>
      </c>
      <c r="F45" s="265">
        <v>142.93</v>
      </c>
      <c r="G45" s="265"/>
      <c r="H45" s="265">
        <v>142.9308</v>
      </c>
    </row>
    <row r="46" spans="1:8" s="7" customFormat="1" ht="17.25" thickBot="1" x14ac:dyDescent="0.25">
      <c r="A46" s="106" t="s">
        <v>44</v>
      </c>
      <c r="B46" s="38" t="s">
        <v>64</v>
      </c>
      <c r="C46" s="245"/>
      <c r="D46" s="395">
        <v>3.6000000000000004E-2</v>
      </c>
      <c r="E46" s="425">
        <v>3970.3</v>
      </c>
      <c r="F46" s="426">
        <v>142.93</v>
      </c>
      <c r="G46" s="426">
        <v>3970.3</v>
      </c>
      <c r="H46" s="426">
        <v>142.9308</v>
      </c>
    </row>
    <row r="47" spans="1:8" s="9" customFormat="1" ht="39" thickBot="1" x14ac:dyDescent="0.25">
      <c r="A47" s="44" t="s">
        <v>45</v>
      </c>
      <c r="B47" s="31"/>
      <c r="C47" s="259"/>
      <c r="D47" s="299"/>
      <c r="E47" s="429">
        <v>42</v>
      </c>
      <c r="F47" s="265">
        <v>2041.6200000000001</v>
      </c>
      <c r="G47" s="265"/>
      <c r="H47" s="265">
        <v>192.61200000000002</v>
      </c>
    </row>
    <row r="48" spans="1:8" s="7" customFormat="1" ht="56.25" x14ac:dyDescent="0.2">
      <c r="A48" s="159" t="s">
        <v>46</v>
      </c>
      <c r="B48" s="38" t="s">
        <v>162</v>
      </c>
      <c r="C48" s="42" t="s">
        <v>68</v>
      </c>
      <c r="D48" s="395">
        <v>4.5860000000000003</v>
      </c>
      <c r="E48" s="425">
        <v>42</v>
      </c>
      <c r="F48" s="426">
        <v>385.22</v>
      </c>
      <c r="G48" s="426">
        <v>42</v>
      </c>
      <c r="H48" s="426">
        <v>192.61200000000002</v>
      </c>
    </row>
    <row r="49" spans="1:8" s="7" customFormat="1" x14ac:dyDescent="0.2">
      <c r="A49" s="160" t="s">
        <v>47</v>
      </c>
      <c r="B49" s="14"/>
      <c r="C49" s="30"/>
      <c r="D49" s="394"/>
      <c r="E49" s="425">
        <v>0</v>
      </c>
      <c r="F49" s="436">
        <v>1656.4</v>
      </c>
      <c r="G49" s="125"/>
      <c r="H49" s="276">
        <v>0</v>
      </c>
    </row>
    <row r="50" spans="1:8" s="7" customFormat="1" ht="13.5" thickBot="1" x14ac:dyDescent="0.25">
      <c r="A50" s="262" t="s">
        <v>217</v>
      </c>
      <c r="B50" s="263" t="s">
        <v>220</v>
      </c>
      <c r="C50" s="203"/>
      <c r="D50" s="301"/>
      <c r="E50" s="425">
        <v>0</v>
      </c>
      <c r="F50" s="436">
        <v>1656.4</v>
      </c>
      <c r="G50" s="426">
        <v>0</v>
      </c>
      <c r="H50" s="276">
        <v>0</v>
      </c>
    </row>
    <row r="51" spans="1:8" s="9" customFormat="1" ht="26.25" customHeight="1" thickBot="1" x14ac:dyDescent="0.25">
      <c r="A51" s="569" t="s">
        <v>48</v>
      </c>
      <c r="B51" s="570"/>
      <c r="C51" s="570"/>
      <c r="D51" s="571"/>
      <c r="E51" s="429">
        <v>0</v>
      </c>
      <c r="F51" s="265">
        <v>172169.11</v>
      </c>
      <c r="G51" s="239"/>
      <c r="H51" s="265">
        <v>177243.07399999999</v>
      </c>
    </row>
    <row r="52" spans="1:8" s="9" customFormat="1" ht="26.25" thickBot="1" x14ac:dyDescent="0.25">
      <c r="A52" s="148" t="s">
        <v>225</v>
      </c>
      <c r="B52" s="141"/>
      <c r="C52" s="142"/>
      <c r="D52" s="296"/>
      <c r="E52" s="429">
        <v>0</v>
      </c>
      <c r="F52" s="265">
        <v>7621.7099999999991</v>
      </c>
      <c r="G52" s="265"/>
      <c r="H52" s="265">
        <v>3200.0600000000004</v>
      </c>
    </row>
    <row r="53" spans="1:8" s="7" customFormat="1" ht="15" customHeight="1" x14ac:dyDescent="0.2">
      <c r="A53" s="154" t="s">
        <v>226</v>
      </c>
      <c r="B53" s="158" t="s">
        <v>452</v>
      </c>
      <c r="C53" s="105">
        <v>3</v>
      </c>
      <c r="D53" s="392">
        <v>37.21</v>
      </c>
      <c r="E53" s="425">
        <v>60</v>
      </c>
      <c r="F53" s="426">
        <v>6696.9</v>
      </c>
      <c r="G53" s="426">
        <v>140</v>
      </c>
      <c r="H53" s="426">
        <v>4139.3900000000003</v>
      </c>
    </row>
    <row r="54" spans="1:8" s="7" customFormat="1" x14ac:dyDescent="0.2">
      <c r="A54" s="166" t="s">
        <v>47</v>
      </c>
      <c r="B54" s="158"/>
      <c r="C54" s="167"/>
      <c r="D54" s="394"/>
      <c r="E54" s="425">
        <v>0</v>
      </c>
      <c r="F54" s="426">
        <v>924.81</v>
      </c>
      <c r="G54" s="428">
        <v>0</v>
      </c>
      <c r="H54" s="428">
        <v>-939.32999999999993</v>
      </c>
    </row>
    <row r="55" spans="1:8" s="7" customFormat="1" ht="14.25" customHeight="1" thickBot="1" x14ac:dyDescent="0.25">
      <c r="A55" s="156" t="s">
        <v>455</v>
      </c>
      <c r="B55" s="158" t="s">
        <v>304</v>
      </c>
      <c r="C55" s="267" t="s">
        <v>69</v>
      </c>
      <c r="D55" s="292"/>
      <c r="E55" s="437">
        <v>0</v>
      </c>
      <c r="F55" s="438">
        <v>0</v>
      </c>
      <c r="G55" s="438">
        <v>0</v>
      </c>
      <c r="H55" s="438">
        <v>-939.32999999999993</v>
      </c>
    </row>
    <row r="56" spans="1:8" s="9" customFormat="1" ht="39" thickBot="1" x14ac:dyDescent="0.25">
      <c r="A56" s="44" t="s">
        <v>51</v>
      </c>
      <c r="B56" s="32"/>
      <c r="C56" s="52"/>
      <c r="D56" s="303"/>
      <c r="E56" s="429">
        <v>0</v>
      </c>
      <c r="F56" s="268">
        <v>70007.98</v>
      </c>
      <c r="G56" s="269"/>
      <c r="H56" s="268">
        <v>66872.471999999994</v>
      </c>
    </row>
    <row r="57" spans="1:8" s="7" customFormat="1" ht="33.75" x14ac:dyDescent="0.2">
      <c r="A57" s="168" t="s">
        <v>52</v>
      </c>
      <c r="B57" s="38"/>
      <c r="C57" s="33"/>
      <c r="D57" s="292"/>
      <c r="E57" s="439"/>
      <c r="F57" s="436">
        <v>11695.21</v>
      </c>
      <c r="G57" s="477"/>
      <c r="H57" s="436">
        <v>6754.3370000000014</v>
      </c>
    </row>
    <row r="58" spans="1:8" s="7" customFormat="1" x14ac:dyDescent="0.2">
      <c r="A58" s="71" t="s">
        <v>15</v>
      </c>
      <c r="B58" s="14" t="s">
        <v>4</v>
      </c>
      <c r="C58" s="163">
        <v>1</v>
      </c>
      <c r="D58" s="304">
        <v>1.24</v>
      </c>
      <c r="E58" s="425">
        <v>3970.3</v>
      </c>
      <c r="F58" s="426">
        <v>4923.17</v>
      </c>
      <c r="G58" s="426">
        <v>0</v>
      </c>
      <c r="H58" s="426">
        <v>0</v>
      </c>
    </row>
    <row r="59" spans="1:8" s="18" customFormat="1" x14ac:dyDescent="0.2">
      <c r="A59" s="72" t="s">
        <v>16</v>
      </c>
      <c r="B59" s="59" t="s">
        <v>4</v>
      </c>
      <c r="C59" s="105">
        <v>12</v>
      </c>
      <c r="D59" s="304">
        <v>0.51</v>
      </c>
      <c r="E59" s="425">
        <v>822.7</v>
      </c>
      <c r="F59" s="426">
        <v>5034.92</v>
      </c>
      <c r="G59" s="426">
        <v>822.7</v>
      </c>
      <c r="H59" s="426">
        <v>5026.697000000001</v>
      </c>
    </row>
    <row r="60" spans="1:8" s="18" customFormat="1" x14ac:dyDescent="0.2">
      <c r="A60" s="73" t="s">
        <v>17</v>
      </c>
      <c r="B60" s="59" t="s">
        <v>18</v>
      </c>
      <c r="C60" s="105">
        <v>12</v>
      </c>
      <c r="D60" s="304">
        <v>72.38</v>
      </c>
      <c r="E60" s="425">
        <v>2</v>
      </c>
      <c r="F60" s="426">
        <v>1737.12</v>
      </c>
      <c r="G60" s="426">
        <v>2</v>
      </c>
      <c r="H60" s="426">
        <v>1727.6399999999999</v>
      </c>
    </row>
    <row r="61" spans="1:8" s="7" customFormat="1" x14ac:dyDescent="0.2">
      <c r="A61" s="270" t="s">
        <v>47</v>
      </c>
      <c r="B61" s="271"/>
      <c r="C61" s="272"/>
      <c r="D61" s="292"/>
      <c r="E61" s="425">
        <v>0</v>
      </c>
      <c r="F61" s="436">
        <v>33325.25</v>
      </c>
      <c r="G61" s="273"/>
      <c r="H61" s="274">
        <v>34854.974999999999</v>
      </c>
    </row>
    <row r="62" spans="1:8" s="7" customFormat="1" x14ac:dyDescent="0.2">
      <c r="A62" s="178" t="s">
        <v>240</v>
      </c>
      <c r="B62" s="57"/>
      <c r="C62" s="34"/>
      <c r="D62" s="402">
        <v>0.28000000000000003</v>
      </c>
      <c r="E62" s="441">
        <v>3970.3</v>
      </c>
      <c r="F62" s="436">
        <v>33325.25</v>
      </c>
      <c r="G62" s="125"/>
      <c r="H62" s="276">
        <v>34854.974999999999</v>
      </c>
    </row>
    <row r="63" spans="1:8" s="7" customFormat="1" x14ac:dyDescent="0.2">
      <c r="A63" s="343" t="s">
        <v>397</v>
      </c>
      <c r="B63" s="46" t="s">
        <v>174</v>
      </c>
      <c r="C63" s="27">
        <v>1</v>
      </c>
      <c r="D63" s="305">
        <v>800.47</v>
      </c>
      <c r="E63" s="425">
        <v>0</v>
      </c>
      <c r="F63" s="426">
        <v>0</v>
      </c>
      <c r="G63" s="426">
        <v>5.5</v>
      </c>
      <c r="H63" s="426">
        <v>4402.585</v>
      </c>
    </row>
    <row r="64" spans="1:8" s="7" customFormat="1" x14ac:dyDescent="0.2">
      <c r="A64" s="343" t="s">
        <v>276</v>
      </c>
      <c r="B64" s="46" t="s">
        <v>174</v>
      </c>
      <c r="C64" s="27">
        <v>1</v>
      </c>
      <c r="D64" s="305">
        <v>1045.5</v>
      </c>
      <c r="E64" s="425">
        <v>0</v>
      </c>
      <c r="F64" s="426">
        <v>0</v>
      </c>
      <c r="G64" s="426">
        <v>1.2</v>
      </c>
      <c r="H64" s="426">
        <v>1254.5999999999999</v>
      </c>
    </row>
    <row r="65" spans="1:8" s="16" customFormat="1" x14ac:dyDescent="0.2">
      <c r="A65" s="353" t="s">
        <v>323</v>
      </c>
      <c r="B65" s="56" t="s">
        <v>207</v>
      </c>
      <c r="C65" s="34"/>
      <c r="D65" s="295">
        <v>183.3</v>
      </c>
      <c r="E65" s="425">
        <v>0</v>
      </c>
      <c r="F65" s="426">
        <v>0</v>
      </c>
      <c r="G65" s="426">
        <v>80</v>
      </c>
      <c r="H65" s="426">
        <v>14078</v>
      </c>
    </row>
    <row r="66" spans="1:8" s="16" customFormat="1" x14ac:dyDescent="0.2">
      <c r="A66" s="353" t="s">
        <v>432</v>
      </c>
      <c r="B66" s="56" t="s">
        <v>207</v>
      </c>
      <c r="C66" s="34"/>
      <c r="D66" s="295">
        <v>533.70000000000005</v>
      </c>
      <c r="E66" s="425"/>
      <c r="F66" s="426"/>
      <c r="G66" s="426">
        <v>20</v>
      </c>
      <c r="H66" s="426">
        <v>10674</v>
      </c>
    </row>
    <row r="67" spans="1:8" s="16" customFormat="1" x14ac:dyDescent="0.2">
      <c r="A67" s="355" t="s">
        <v>178</v>
      </c>
      <c r="B67" s="116" t="s">
        <v>3</v>
      </c>
      <c r="C67" s="34"/>
      <c r="D67" s="295">
        <v>719.12</v>
      </c>
      <c r="E67" s="425">
        <v>0</v>
      </c>
      <c r="F67" s="426">
        <v>0</v>
      </c>
      <c r="G67" s="426">
        <v>1</v>
      </c>
      <c r="H67" s="426">
        <v>719.12</v>
      </c>
    </row>
    <row r="68" spans="1:8" s="16" customFormat="1" x14ac:dyDescent="0.2">
      <c r="A68" s="346" t="s">
        <v>199</v>
      </c>
      <c r="B68" s="46" t="s">
        <v>162</v>
      </c>
      <c r="C68" s="34"/>
      <c r="D68" s="295">
        <v>413.63</v>
      </c>
      <c r="E68" s="425">
        <v>0</v>
      </c>
      <c r="F68" s="426">
        <v>0</v>
      </c>
      <c r="G68" s="426">
        <v>3</v>
      </c>
      <c r="H68" s="426">
        <v>1240.8899999999999</v>
      </c>
    </row>
    <row r="69" spans="1:8" s="16" customFormat="1" x14ac:dyDescent="0.2">
      <c r="A69" s="343" t="s">
        <v>202</v>
      </c>
      <c r="B69" s="46" t="s">
        <v>162</v>
      </c>
      <c r="C69" s="34"/>
      <c r="D69" s="295">
        <v>91.1</v>
      </c>
      <c r="E69" s="425">
        <v>0</v>
      </c>
      <c r="F69" s="426">
        <v>0</v>
      </c>
      <c r="G69" s="426">
        <v>16</v>
      </c>
      <c r="H69" s="426">
        <v>1414.6799999999998</v>
      </c>
    </row>
    <row r="70" spans="1:8" s="16" customFormat="1" x14ac:dyDescent="0.2">
      <c r="A70" s="343" t="s">
        <v>203</v>
      </c>
      <c r="B70" s="46" t="s">
        <v>162</v>
      </c>
      <c r="C70" s="34"/>
      <c r="D70" s="295">
        <v>126.77</v>
      </c>
      <c r="E70" s="425">
        <v>0</v>
      </c>
      <c r="F70" s="426">
        <v>0</v>
      </c>
      <c r="G70" s="426">
        <v>6</v>
      </c>
      <c r="H70" s="426">
        <v>760.62</v>
      </c>
    </row>
    <row r="71" spans="1:8" s="16" customFormat="1" x14ac:dyDescent="0.2">
      <c r="A71" s="343" t="s">
        <v>289</v>
      </c>
      <c r="B71" s="46" t="s">
        <v>25</v>
      </c>
      <c r="C71" s="34"/>
      <c r="D71" s="295">
        <v>38.81</v>
      </c>
      <c r="E71" s="425">
        <v>0</v>
      </c>
      <c r="F71" s="426">
        <v>0</v>
      </c>
      <c r="G71" s="426">
        <v>8</v>
      </c>
      <c r="H71" s="426">
        <v>310.48</v>
      </c>
    </row>
    <row r="72" spans="1:8" s="16" customFormat="1" ht="36" x14ac:dyDescent="0.2">
      <c r="A72" s="106" t="s">
        <v>53</v>
      </c>
      <c r="B72" s="179" t="s">
        <v>18</v>
      </c>
      <c r="C72" s="180">
        <v>24</v>
      </c>
      <c r="D72" s="394">
        <v>62.24</v>
      </c>
      <c r="E72" s="425">
        <v>2</v>
      </c>
      <c r="F72" s="436">
        <v>2987.52</v>
      </c>
      <c r="G72" s="426">
        <v>2</v>
      </c>
      <c r="H72" s="436">
        <v>2838.62</v>
      </c>
    </row>
    <row r="73" spans="1:8" s="16" customFormat="1" x14ac:dyDescent="0.2">
      <c r="A73" s="348" t="s">
        <v>241</v>
      </c>
      <c r="B73" s="14" t="s">
        <v>18</v>
      </c>
      <c r="C73" s="34"/>
      <c r="D73" s="394">
        <v>11000</v>
      </c>
      <c r="E73" s="441">
        <v>2</v>
      </c>
      <c r="F73" s="436">
        <v>22000</v>
      </c>
      <c r="G73" s="125"/>
      <c r="H73" s="274">
        <v>22424.539999999997</v>
      </c>
    </row>
    <row r="74" spans="1:8" s="16" customFormat="1" x14ac:dyDescent="0.2">
      <c r="A74" s="335" t="s">
        <v>242</v>
      </c>
      <c r="B74" s="48" t="s">
        <v>162</v>
      </c>
      <c r="C74" s="34"/>
      <c r="D74" s="295">
        <v>1232.6199999999999</v>
      </c>
      <c r="E74" s="425">
        <v>0</v>
      </c>
      <c r="F74" s="426">
        <v>0</v>
      </c>
      <c r="G74" s="426">
        <v>4</v>
      </c>
      <c r="H74" s="426">
        <v>4930.4799999999996</v>
      </c>
    </row>
    <row r="75" spans="1:8" s="7" customFormat="1" x14ac:dyDescent="0.2">
      <c r="A75" s="335" t="s">
        <v>462</v>
      </c>
      <c r="B75" s="46" t="s">
        <v>162</v>
      </c>
      <c r="C75" s="34"/>
      <c r="D75" s="295">
        <v>1131.42</v>
      </c>
      <c r="E75" s="425">
        <v>0</v>
      </c>
      <c r="F75" s="426">
        <v>0</v>
      </c>
      <c r="G75" s="426">
        <v>2</v>
      </c>
      <c r="H75" s="426">
        <v>3308.84</v>
      </c>
    </row>
    <row r="76" spans="1:8" s="7" customFormat="1" x14ac:dyDescent="0.2">
      <c r="A76" s="336" t="s">
        <v>176</v>
      </c>
      <c r="B76" s="48" t="s">
        <v>162</v>
      </c>
      <c r="C76" s="34"/>
      <c r="D76" s="295">
        <v>79.400000000000006</v>
      </c>
      <c r="E76" s="425">
        <v>0</v>
      </c>
      <c r="F76" s="426">
        <v>0</v>
      </c>
      <c r="G76" s="426">
        <v>42</v>
      </c>
      <c r="H76" s="426">
        <v>3293.2000000000007</v>
      </c>
    </row>
    <row r="77" spans="1:8" s="7" customFormat="1" x14ac:dyDescent="0.2">
      <c r="A77" s="469" t="s">
        <v>251</v>
      </c>
      <c r="B77" s="62" t="s">
        <v>3</v>
      </c>
      <c r="C77" s="27">
        <v>1</v>
      </c>
      <c r="D77" s="300">
        <v>756.38</v>
      </c>
      <c r="E77" s="425">
        <v>0</v>
      </c>
      <c r="F77" s="426">
        <v>0</v>
      </c>
      <c r="G77" s="426">
        <v>1</v>
      </c>
      <c r="H77" s="426">
        <v>756.38</v>
      </c>
    </row>
    <row r="78" spans="1:8" s="7" customFormat="1" x14ac:dyDescent="0.2">
      <c r="A78" s="338" t="s">
        <v>255</v>
      </c>
      <c r="B78" s="14" t="s">
        <v>3</v>
      </c>
      <c r="C78" s="27">
        <v>1</v>
      </c>
      <c r="D78" s="305">
        <v>1509.82</v>
      </c>
      <c r="E78" s="425">
        <v>0</v>
      </c>
      <c r="F78" s="426">
        <v>0</v>
      </c>
      <c r="G78" s="426">
        <v>5</v>
      </c>
      <c r="H78" s="426">
        <v>7549.0999999999995</v>
      </c>
    </row>
    <row r="79" spans="1:8" s="7" customFormat="1" x14ac:dyDescent="0.2">
      <c r="A79" s="343" t="s">
        <v>179</v>
      </c>
      <c r="B79" s="36" t="s">
        <v>3</v>
      </c>
      <c r="C79" s="34"/>
      <c r="D79" s="295">
        <v>62.48</v>
      </c>
      <c r="E79" s="425">
        <v>0</v>
      </c>
      <c r="F79" s="426">
        <v>0</v>
      </c>
      <c r="G79" s="426">
        <v>1</v>
      </c>
      <c r="H79" s="426">
        <v>62.48</v>
      </c>
    </row>
    <row r="80" spans="1:8" s="7" customFormat="1" x14ac:dyDescent="0.2">
      <c r="A80" s="252" t="s">
        <v>184</v>
      </c>
      <c r="B80" s="36" t="s">
        <v>3</v>
      </c>
      <c r="C80" s="34"/>
      <c r="D80" s="295">
        <v>65.66</v>
      </c>
      <c r="E80" s="425">
        <v>0</v>
      </c>
      <c r="F80" s="426">
        <v>0</v>
      </c>
      <c r="G80" s="426">
        <v>1</v>
      </c>
      <c r="H80" s="426">
        <v>65.66</v>
      </c>
    </row>
    <row r="81" spans="1:8" s="7" customFormat="1" x14ac:dyDescent="0.2">
      <c r="A81" s="343" t="s">
        <v>189</v>
      </c>
      <c r="B81" s="36" t="s">
        <v>3</v>
      </c>
      <c r="C81" s="34"/>
      <c r="D81" s="295">
        <v>55.46</v>
      </c>
      <c r="E81" s="425">
        <v>0</v>
      </c>
      <c r="F81" s="426">
        <v>0</v>
      </c>
      <c r="G81" s="426">
        <v>1</v>
      </c>
      <c r="H81" s="426">
        <v>55.46</v>
      </c>
    </row>
    <row r="82" spans="1:8" s="7" customFormat="1" x14ac:dyDescent="0.2">
      <c r="A82" s="343" t="s">
        <v>200</v>
      </c>
      <c r="B82" s="46" t="s">
        <v>162</v>
      </c>
      <c r="C82" s="34"/>
      <c r="D82" s="295">
        <v>2311.84</v>
      </c>
      <c r="E82" s="425">
        <v>0</v>
      </c>
      <c r="F82" s="426">
        <v>0</v>
      </c>
      <c r="G82" s="426">
        <v>1</v>
      </c>
      <c r="H82" s="426">
        <v>2311.84</v>
      </c>
    </row>
    <row r="83" spans="1:8" s="7" customFormat="1" ht="13.5" thickBot="1" x14ac:dyDescent="0.25">
      <c r="A83" s="343" t="s">
        <v>202</v>
      </c>
      <c r="B83" s="46" t="s">
        <v>162</v>
      </c>
      <c r="C83" s="34"/>
      <c r="D83" s="295">
        <v>91.1</v>
      </c>
      <c r="E83" s="425">
        <v>0</v>
      </c>
      <c r="F83" s="426">
        <v>0</v>
      </c>
      <c r="G83" s="426">
        <v>1</v>
      </c>
      <c r="H83" s="426">
        <v>91.1</v>
      </c>
    </row>
    <row r="84" spans="1:8" s="7" customFormat="1" ht="26.25" thickBot="1" x14ac:dyDescent="0.25">
      <c r="A84" s="90" t="s">
        <v>229</v>
      </c>
      <c r="B84" s="31"/>
      <c r="C84" s="43"/>
      <c r="D84" s="309"/>
      <c r="E84" s="239"/>
      <c r="F84" s="265">
        <v>53868.34</v>
      </c>
      <c r="G84" s="239"/>
      <c r="H84" s="265">
        <v>53868.34</v>
      </c>
    </row>
    <row r="85" spans="1:8" s="18" customFormat="1" x14ac:dyDescent="0.2">
      <c r="A85" s="106" t="s">
        <v>371</v>
      </c>
      <c r="B85" s="184" t="s">
        <v>293</v>
      </c>
      <c r="C85" s="185">
        <v>1</v>
      </c>
      <c r="D85" s="310">
        <v>20.38</v>
      </c>
      <c r="E85" s="425">
        <v>1811</v>
      </c>
      <c r="F85" s="426">
        <v>36908.18</v>
      </c>
      <c r="G85" s="426">
        <v>1811</v>
      </c>
      <c r="H85" s="426">
        <v>36908.18</v>
      </c>
    </row>
    <row r="86" spans="1:8" s="10" customFormat="1" x14ac:dyDescent="0.2">
      <c r="A86" s="65" t="s">
        <v>54</v>
      </c>
      <c r="B86" s="188" t="s">
        <v>18</v>
      </c>
      <c r="C86" s="163">
        <v>1</v>
      </c>
      <c r="D86" s="401">
        <v>868.52</v>
      </c>
      <c r="E86" s="425">
        <v>2</v>
      </c>
      <c r="F86" s="426">
        <v>1737.04</v>
      </c>
      <c r="G86" s="426">
        <v>2</v>
      </c>
      <c r="H86" s="426">
        <v>1737.04</v>
      </c>
    </row>
    <row r="87" spans="1:8" s="10" customFormat="1" x14ac:dyDescent="0.2">
      <c r="A87" s="58" t="s">
        <v>373</v>
      </c>
      <c r="B87" s="188" t="s">
        <v>18</v>
      </c>
      <c r="C87" s="163">
        <v>1</v>
      </c>
      <c r="D87" s="312">
        <v>434.26</v>
      </c>
      <c r="E87" s="425">
        <v>2</v>
      </c>
      <c r="F87" s="426">
        <v>868.52</v>
      </c>
      <c r="G87" s="426">
        <v>2</v>
      </c>
      <c r="H87" s="426">
        <v>868.52</v>
      </c>
    </row>
    <row r="88" spans="1:8" s="7" customFormat="1" x14ac:dyDescent="0.2">
      <c r="A88" s="65" t="s">
        <v>374</v>
      </c>
      <c r="B88" s="188" t="s">
        <v>18</v>
      </c>
      <c r="C88" s="163">
        <v>1</v>
      </c>
      <c r="D88" s="312">
        <v>434.26</v>
      </c>
      <c r="E88" s="425">
        <v>2</v>
      </c>
      <c r="F88" s="426">
        <v>868.52</v>
      </c>
      <c r="G88" s="426">
        <v>2</v>
      </c>
      <c r="H88" s="426">
        <v>868.52</v>
      </c>
    </row>
    <row r="89" spans="1:8" s="9" customFormat="1" ht="24.75" thickBot="1" x14ac:dyDescent="0.25">
      <c r="A89" s="58" t="s">
        <v>55</v>
      </c>
      <c r="B89" s="187" t="s">
        <v>65</v>
      </c>
      <c r="C89" s="105">
        <v>1</v>
      </c>
      <c r="D89" s="313">
        <v>0.96</v>
      </c>
      <c r="E89" s="425">
        <v>14048</v>
      </c>
      <c r="F89" s="426">
        <v>13486.08</v>
      </c>
      <c r="G89" s="426">
        <v>14048</v>
      </c>
      <c r="H89" s="426">
        <v>13486.08</v>
      </c>
    </row>
    <row r="90" spans="1:8" s="16" customFormat="1" ht="26.25" thickBot="1" x14ac:dyDescent="0.25">
      <c r="A90" s="191" t="s">
        <v>309</v>
      </c>
      <c r="B90" s="70"/>
      <c r="C90" s="74"/>
      <c r="D90" s="290"/>
      <c r="E90" s="89"/>
      <c r="F90" s="265">
        <v>18948</v>
      </c>
      <c r="G90" s="89"/>
      <c r="H90" s="265">
        <v>24105.23</v>
      </c>
    </row>
    <row r="91" spans="1:8" s="16" customFormat="1" x14ac:dyDescent="0.2">
      <c r="A91" s="106" t="s">
        <v>227</v>
      </c>
      <c r="B91" s="192" t="s">
        <v>307</v>
      </c>
      <c r="C91" s="193">
        <v>12</v>
      </c>
      <c r="D91" s="304">
        <v>700</v>
      </c>
      <c r="E91" s="425">
        <v>2</v>
      </c>
      <c r="F91" s="426">
        <v>17093.04</v>
      </c>
      <c r="G91" s="426">
        <v>2</v>
      </c>
      <c r="H91" s="426">
        <v>16560</v>
      </c>
    </row>
    <row r="92" spans="1:8" s="16" customFormat="1" x14ac:dyDescent="0.2">
      <c r="A92" s="106" t="s">
        <v>228</v>
      </c>
      <c r="B92" s="194" t="s">
        <v>307</v>
      </c>
      <c r="C92" s="163">
        <v>12</v>
      </c>
      <c r="D92" s="304">
        <v>154.58000000000001</v>
      </c>
      <c r="E92" s="425">
        <v>1</v>
      </c>
      <c r="F92" s="426">
        <v>1854.96</v>
      </c>
      <c r="G92" s="426">
        <v>1</v>
      </c>
      <c r="H92" s="426">
        <v>1845.47</v>
      </c>
    </row>
    <row r="93" spans="1:8" s="16" customFormat="1" x14ac:dyDescent="0.2">
      <c r="A93" s="106" t="s">
        <v>426</v>
      </c>
      <c r="B93" s="189" t="s">
        <v>307</v>
      </c>
      <c r="C93" s="195">
        <v>12</v>
      </c>
      <c r="D93" s="292">
        <v>64.06</v>
      </c>
      <c r="E93" s="425">
        <v>0</v>
      </c>
      <c r="F93" s="426">
        <v>0</v>
      </c>
      <c r="G93" s="426">
        <v>1</v>
      </c>
      <c r="H93" s="426">
        <v>764.76</v>
      </c>
    </row>
    <row r="94" spans="1:8" s="7" customFormat="1" ht="13.5" thickBot="1" x14ac:dyDescent="0.25">
      <c r="A94" s="58" t="s">
        <v>370</v>
      </c>
      <c r="B94" s="189" t="s">
        <v>3</v>
      </c>
      <c r="C94" s="30"/>
      <c r="D94" s="302" t="s">
        <v>478</v>
      </c>
      <c r="E94" s="425">
        <v>0</v>
      </c>
      <c r="F94" s="426">
        <v>0</v>
      </c>
      <c r="G94" s="426">
        <v>1</v>
      </c>
      <c r="H94" s="426">
        <v>4935</v>
      </c>
    </row>
    <row r="95" spans="1:8" s="19" customFormat="1" ht="26.25" thickBot="1" x14ac:dyDescent="0.25">
      <c r="A95" s="196" t="s">
        <v>310</v>
      </c>
      <c r="B95" s="31"/>
      <c r="C95" s="43"/>
      <c r="D95" s="290"/>
      <c r="E95" s="265"/>
      <c r="F95" s="265">
        <v>13906.279999999999</v>
      </c>
      <c r="G95" s="265"/>
      <c r="H95" s="265">
        <v>23596.972000000002</v>
      </c>
    </row>
    <row r="96" spans="1:8" s="9" customFormat="1" ht="24" x14ac:dyDescent="0.2">
      <c r="A96" s="198" t="s">
        <v>57</v>
      </c>
      <c r="B96" s="199"/>
      <c r="C96" s="163"/>
      <c r="D96" s="315"/>
      <c r="E96" s="425">
        <v>0</v>
      </c>
      <c r="F96" s="436">
        <v>7553.8</v>
      </c>
      <c r="G96" s="428"/>
      <c r="H96" s="276">
        <v>7511.8419999999987</v>
      </c>
    </row>
    <row r="97" spans="1:8" s="9" customFormat="1" x14ac:dyDescent="0.2">
      <c r="A97" s="200" t="s">
        <v>19</v>
      </c>
      <c r="B97" s="199" t="s">
        <v>71</v>
      </c>
      <c r="C97" s="163">
        <v>12</v>
      </c>
      <c r="D97" s="316">
        <v>13.03</v>
      </c>
      <c r="E97" s="425">
        <v>30</v>
      </c>
      <c r="F97" s="426">
        <v>4690.8</v>
      </c>
      <c r="G97" s="426">
        <v>30</v>
      </c>
      <c r="H97" s="426">
        <v>4665.2999999999993</v>
      </c>
    </row>
    <row r="98" spans="1:8" s="9" customFormat="1" x14ac:dyDescent="0.2">
      <c r="A98" s="200" t="s">
        <v>20</v>
      </c>
      <c r="B98" s="199" t="s">
        <v>4</v>
      </c>
      <c r="C98" s="163">
        <v>12</v>
      </c>
      <c r="D98" s="316">
        <v>0.28999999999999998</v>
      </c>
      <c r="E98" s="425">
        <v>822.7</v>
      </c>
      <c r="F98" s="426">
        <v>2863</v>
      </c>
      <c r="G98" s="426">
        <v>822.7</v>
      </c>
      <c r="H98" s="426">
        <v>2846.5419999999995</v>
      </c>
    </row>
    <row r="99" spans="1:8" s="9" customFormat="1" ht="36" x14ac:dyDescent="0.2">
      <c r="A99" s="150" t="s">
        <v>311</v>
      </c>
      <c r="B99" s="199"/>
      <c r="C99" s="163" t="s">
        <v>312</v>
      </c>
      <c r="D99" s="315"/>
      <c r="E99" s="441">
        <v>0</v>
      </c>
      <c r="F99" s="436">
        <v>6352.48</v>
      </c>
      <c r="G99" s="276"/>
      <c r="H99" s="276">
        <v>16085.130000000001</v>
      </c>
    </row>
    <row r="100" spans="1:8" s="9" customFormat="1" x14ac:dyDescent="0.2">
      <c r="A100" s="227" t="s">
        <v>395</v>
      </c>
      <c r="B100" s="36" t="s">
        <v>162</v>
      </c>
      <c r="C100" s="27"/>
      <c r="D100" s="295">
        <v>58.26</v>
      </c>
      <c r="E100" s="425">
        <v>0</v>
      </c>
      <c r="F100" s="426">
        <v>0</v>
      </c>
      <c r="G100" s="426">
        <v>180</v>
      </c>
      <c r="H100" s="426">
        <v>10486.8</v>
      </c>
    </row>
    <row r="101" spans="1:8" s="9" customFormat="1" x14ac:dyDescent="0.2">
      <c r="A101" s="331" t="s">
        <v>163</v>
      </c>
      <c r="B101" s="36" t="s">
        <v>3</v>
      </c>
      <c r="C101" s="27"/>
      <c r="D101" s="295">
        <v>27.69</v>
      </c>
      <c r="E101" s="425">
        <v>0</v>
      </c>
      <c r="F101" s="426">
        <v>0</v>
      </c>
      <c r="G101" s="426">
        <v>30</v>
      </c>
      <c r="H101" s="426">
        <v>830.7</v>
      </c>
    </row>
    <row r="102" spans="1:8" s="9" customFormat="1" x14ac:dyDescent="0.2">
      <c r="A102" s="331" t="s">
        <v>164</v>
      </c>
      <c r="B102" s="36" t="s">
        <v>162</v>
      </c>
      <c r="C102" s="27"/>
      <c r="D102" s="295">
        <v>3335</v>
      </c>
      <c r="E102" s="425">
        <v>0</v>
      </c>
      <c r="F102" s="426">
        <v>0</v>
      </c>
      <c r="G102" s="426">
        <v>1</v>
      </c>
      <c r="H102" s="426">
        <v>3335</v>
      </c>
    </row>
    <row r="103" spans="1:8" s="9" customFormat="1" x14ac:dyDescent="0.2">
      <c r="A103" s="331" t="s">
        <v>166</v>
      </c>
      <c r="B103" s="36" t="s">
        <v>162</v>
      </c>
      <c r="C103" s="27"/>
      <c r="D103" s="295">
        <v>723.19</v>
      </c>
      <c r="E103" s="425">
        <v>0</v>
      </c>
      <c r="F103" s="426">
        <v>0</v>
      </c>
      <c r="G103" s="426">
        <v>1</v>
      </c>
      <c r="H103" s="426">
        <v>723.19</v>
      </c>
    </row>
    <row r="104" spans="1:8" s="9" customFormat="1" ht="13.5" thickBot="1" x14ac:dyDescent="0.25">
      <c r="A104" s="334" t="s">
        <v>475</v>
      </c>
      <c r="B104" s="36" t="s">
        <v>162</v>
      </c>
      <c r="C104" s="27"/>
      <c r="D104" s="295">
        <v>47.04</v>
      </c>
      <c r="E104" s="425">
        <v>0</v>
      </c>
      <c r="F104" s="426">
        <v>0</v>
      </c>
      <c r="G104" s="426">
        <v>15</v>
      </c>
      <c r="H104" s="426">
        <v>709.43999999999994</v>
      </c>
    </row>
    <row r="105" spans="1:8" s="7" customFormat="1" ht="26.25" thickBot="1" x14ac:dyDescent="0.25">
      <c r="A105" s="196" t="s">
        <v>313</v>
      </c>
      <c r="B105" s="201"/>
      <c r="C105" s="202"/>
      <c r="D105" s="317"/>
      <c r="E105" s="429">
        <v>0</v>
      </c>
      <c r="F105" s="265">
        <v>7816.8</v>
      </c>
      <c r="G105" s="265">
        <v>0</v>
      </c>
      <c r="H105" s="265">
        <v>5600</v>
      </c>
    </row>
    <row r="106" spans="1:8" s="7" customFormat="1" ht="24.75" thickBot="1" x14ac:dyDescent="0.25">
      <c r="A106" s="154" t="s">
        <v>58</v>
      </c>
      <c r="B106" s="179" t="s">
        <v>64</v>
      </c>
      <c r="C106" s="203">
        <v>1</v>
      </c>
      <c r="D106" s="292"/>
      <c r="E106" s="425">
        <v>3970.3</v>
      </c>
      <c r="F106" s="426">
        <v>7816.8</v>
      </c>
      <c r="G106" s="426">
        <v>3970.3</v>
      </c>
      <c r="H106" s="426">
        <v>5600</v>
      </c>
    </row>
    <row r="107" spans="1:8" ht="23.25" customHeight="1" thickBot="1" x14ac:dyDescent="0.25">
      <c r="A107" s="572" t="s">
        <v>61</v>
      </c>
      <c r="B107" s="573"/>
      <c r="C107" s="573"/>
      <c r="D107" s="574"/>
      <c r="E107" s="541"/>
      <c r="F107" s="460">
        <v>342187.65</v>
      </c>
      <c r="G107" s="239"/>
      <c r="H107" s="265">
        <v>340991.66767999995</v>
      </c>
    </row>
    <row r="108" spans="1:8" s="7" customFormat="1" ht="26.25" thickBot="1" x14ac:dyDescent="0.25">
      <c r="A108" s="214" t="s">
        <v>316</v>
      </c>
      <c r="B108" s="100"/>
      <c r="C108" s="101"/>
      <c r="D108" s="319"/>
      <c r="E108" s="542">
        <v>418.3</v>
      </c>
      <c r="F108" s="460">
        <v>125171.66</v>
      </c>
      <c r="G108" s="239">
        <v>418.3</v>
      </c>
      <c r="H108" s="265">
        <v>124484.80020000001</v>
      </c>
    </row>
    <row r="109" spans="1:8" s="7" customFormat="1" ht="16.5" x14ac:dyDescent="0.2">
      <c r="A109" s="410" t="s">
        <v>231</v>
      </c>
      <c r="B109" s="64" t="s">
        <v>64</v>
      </c>
      <c r="C109" s="87" t="s">
        <v>337</v>
      </c>
      <c r="D109" s="309" t="s">
        <v>317</v>
      </c>
      <c r="E109" s="425">
        <f>E108</f>
        <v>418.3</v>
      </c>
      <c r="F109" s="426">
        <f>F108-F110</f>
        <v>120597.87000000001</v>
      </c>
      <c r="G109" s="426">
        <v>3970.3</v>
      </c>
      <c r="H109" s="426">
        <v>119982.48000000001</v>
      </c>
    </row>
    <row r="110" spans="1:8" ht="24.75" thickBot="1" x14ac:dyDescent="0.25">
      <c r="A110" s="215" t="s">
        <v>331</v>
      </c>
      <c r="B110" s="14" t="s">
        <v>64</v>
      </c>
      <c r="C110" s="88">
        <v>12</v>
      </c>
      <c r="D110" s="381">
        <v>9.6000000000000002E-2</v>
      </c>
      <c r="E110" s="425">
        <v>3970.3</v>
      </c>
      <c r="F110" s="426">
        <v>4573.79</v>
      </c>
      <c r="G110" s="426">
        <v>3970.3</v>
      </c>
      <c r="H110" s="426">
        <v>4502.320200000001</v>
      </c>
    </row>
    <row r="111" spans="1:8" ht="51.75" thickBot="1" x14ac:dyDescent="0.25">
      <c r="A111" s="216" t="s">
        <v>318</v>
      </c>
      <c r="B111" s="63" t="s">
        <v>64</v>
      </c>
      <c r="C111" s="411" t="s">
        <v>70</v>
      </c>
      <c r="D111" s="290" t="s">
        <v>317</v>
      </c>
      <c r="E111" s="429">
        <v>3097</v>
      </c>
      <c r="F111" s="265">
        <v>183486.81</v>
      </c>
      <c r="G111" s="424">
        <v>3970.3</v>
      </c>
      <c r="H111" s="265">
        <v>182554.44999999995</v>
      </c>
    </row>
    <row r="112" spans="1:8" s="9" customFormat="1" ht="64.5" thickBot="1" x14ac:dyDescent="0.25">
      <c r="A112" s="217" t="s">
        <v>319</v>
      </c>
      <c r="B112" s="281" t="s">
        <v>64</v>
      </c>
      <c r="C112" s="82">
        <v>1</v>
      </c>
      <c r="D112" s="405">
        <v>3.4666666666666665E-3</v>
      </c>
      <c r="E112" s="429">
        <v>3970.3</v>
      </c>
      <c r="F112" s="265">
        <v>178.66</v>
      </c>
      <c r="G112" s="424">
        <v>3970.3</v>
      </c>
      <c r="H112" s="265">
        <v>165.16448</v>
      </c>
    </row>
    <row r="113" spans="1:8" s="9" customFormat="1" ht="39" thickBot="1" x14ac:dyDescent="0.25">
      <c r="A113" s="196" t="s">
        <v>320</v>
      </c>
      <c r="B113" s="282" t="s">
        <v>64</v>
      </c>
      <c r="C113" s="84">
        <v>12</v>
      </c>
      <c r="D113" s="321">
        <v>0.77</v>
      </c>
      <c r="E113" s="429">
        <v>3970.3</v>
      </c>
      <c r="F113" s="265">
        <v>33350.519999999997</v>
      </c>
      <c r="G113" s="424">
        <v>3970.3</v>
      </c>
      <c r="H113" s="265">
        <v>33787.253000000004</v>
      </c>
    </row>
    <row r="114" spans="1:8" s="7" customFormat="1" ht="15.75" thickBot="1" x14ac:dyDescent="0.25">
      <c r="A114" s="218" t="s">
        <v>62</v>
      </c>
      <c r="B114" s="219"/>
      <c r="C114" s="220"/>
      <c r="D114" s="406"/>
      <c r="E114" s="429">
        <v>3970.3</v>
      </c>
      <c r="F114" s="265">
        <v>231547.9</v>
      </c>
      <c r="G114" s="265">
        <v>3970.3</v>
      </c>
      <c r="H114" s="265">
        <v>240015.55716666669</v>
      </c>
    </row>
    <row r="115" spans="1:8" s="21" customFormat="1" ht="17.25" x14ac:dyDescent="0.2">
      <c r="A115" s="114" t="s">
        <v>321</v>
      </c>
      <c r="B115" s="158" t="s">
        <v>64</v>
      </c>
      <c r="C115" s="105">
        <v>12</v>
      </c>
      <c r="D115" s="396">
        <v>4.8600000000000003</v>
      </c>
      <c r="E115" s="425">
        <v>3970.3</v>
      </c>
      <c r="F115" s="426">
        <v>231547.9</v>
      </c>
      <c r="G115" s="426">
        <v>3970.3</v>
      </c>
      <c r="H115" s="426">
        <v>228093.73716666669</v>
      </c>
    </row>
    <row r="116" spans="1:8" ht="13.5" thickBot="1" x14ac:dyDescent="0.25">
      <c r="A116" s="114" t="s">
        <v>450</v>
      </c>
      <c r="B116" s="27"/>
      <c r="C116" s="39"/>
      <c r="D116" s="314"/>
      <c r="E116" s="437">
        <v>0</v>
      </c>
      <c r="F116" s="438">
        <v>0</v>
      </c>
      <c r="G116" s="426">
        <v>0</v>
      </c>
      <c r="H116" s="426">
        <v>11921.82</v>
      </c>
    </row>
    <row r="117" spans="1:8" s="7" customFormat="1" ht="15.75" thickBot="1" x14ac:dyDescent="0.25">
      <c r="A117" s="221" t="s">
        <v>258</v>
      </c>
      <c r="B117" s="54"/>
      <c r="C117" s="49"/>
      <c r="D117" s="323"/>
      <c r="E117" s="443">
        <v>0</v>
      </c>
      <c r="F117" s="265">
        <v>5330.89</v>
      </c>
      <c r="G117" s="515"/>
      <c r="H117" s="284">
        <v>8662.0300000000007</v>
      </c>
    </row>
    <row r="118" spans="1:8" s="7" customFormat="1" ht="13.5" thickBot="1" x14ac:dyDescent="0.25">
      <c r="A118" s="50" t="s">
        <v>368</v>
      </c>
      <c r="B118" s="31"/>
      <c r="C118" s="127"/>
      <c r="D118" s="324"/>
      <c r="E118" s="445">
        <v>0</v>
      </c>
      <c r="F118" s="491">
        <v>4722.42</v>
      </c>
      <c r="G118" s="285"/>
      <c r="H118" s="265">
        <v>8662.0300000000007</v>
      </c>
    </row>
    <row r="119" spans="1:8" s="7" customFormat="1" x14ac:dyDescent="0.2">
      <c r="A119" s="224" t="s">
        <v>410</v>
      </c>
      <c r="B119" s="287" t="s">
        <v>3</v>
      </c>
      <c r="C119" s="225">
        <v>1</v>
      </c>
      <c r="D119" s="396">
        <v>2000</v>
      </c>
      <c r="E119" s="425">
        <v>0</v>
      </c>
      <c r="F119" s="426">
        <v>0</v>
      </c>
      <c r="G119" s="426">
        <v>1</v>
      </c>
      <c r="H119" s="426">
        <v>2000</v>
      </c>
    </row>
    <row r="120" spans="1:8" s="7" customFormat="1" x14ac:dyDescent="0.2">
      <c r="A120" s="226" t="s">
        <v>445</v>
      </c>
      <c r="B120" s="256" t="s">
        <v>3</v>
      </c>
      <c r="C120" s="39"/>
      <c r="D120" s="302">
        <v>1800.23</v>
      </c>
      <c r="E120" s="425">
        <v>0</v>
      </c>
      <c r="F120" s="426">
        <v>0</v>
      </c>
      <c r="G120" s="426">
        <v>2</v>
      </c>
      <c r="H120" s="426">
        <v>3600.46</v>
      </c>
    </row>
    <row r="121" spans="1:8" s="7" customFormat="1" ht="13.5" thickBot="1" x14ac:dyDescent="0.25">
      <c r="A121" s="113" t="s">
        <v>454</v>
      </c>
      <c r="B121" s="27" t="s">
        <v>3</v>
      </c>
      <c r="C121" s="39"/>
      <c r="D121" s="300" t="s">
        <v>478</v>
      </c>
      <c r="E121" s="425">
        <v>0</v>
      </c>
      <c r="F121" s="426">
        <v>0</v>
      </c>
      <c r="G121" s="426">
        <v>0.3</v>
      </c>
      <c r="H121" s="426">
        <v>3061.57</v>
      </c>
    </row>
    <row r="122" spans="1:8" s="7" customFormat="1" ht="13.5" thickBot="1" x14ac:dyDescent="0.25">
      <c r="A122" s="231" t="s">
        <v>366</v>
      </c>
      <c r="B122" s="232"/>
      <c r="C122" s="232"/>
      <c r="D122" s="327"/>
      <c r="E122" s="429">
        <v>0</v>
      </c>
      <c r="F122" s="265">
        <v>608.47</v>
      </c>
      <c r="G122" s="265">
        <v>0</v>
      </c>
      <c r="H122" s="265">
        <v>0</v>
      </c>
    </row>
    <row r="123" spans="1:8" s="7" customFormat="1" ht="15.75" thickBot="1" x14ac:dyDescent="0.25">
      <c r="A123" s="235" t="s">
        <v>469</v>
      </c>
      <c r="B123" s="63"/>
      <c r="C123" s="51"/>
      <c r="D123" s="328"/>
      <c r="E123" s="23"/>
      <c r="F123" s="265">
        <v>790180.81</v>
      </c>
      <c r="G123" s="537"/>
      <c r="H123" s="265">
        <v>787990.29107666668</v>
      </c>
    </row>
    <row r="124" spans="1:8" s="7" customFormat="1" x14ac:dyDescent="0.2">
      <c r="A124" s="25"/>
      <c r="B124" s="81"/>
      <c r="C124" s="12"/>
      <c r="D124" s="5"/>
      <c r="E124" s="103"/>
      <c r="F124" s="103"/>
      <c r="G124" s="103"/>
      <c r="H124" s="103"/>
    </row>
    <row r="125" spans="1:8" s="21" customFormat="1" x14ac:dyDescent="0.2">
      <c r="A125" s="288" t="s">
        <v>476</v>
      </c>
      <c r="B125" s="289"/>
      <c r="C125" s="55"/>
      <c r="D125" s="5"/>
      <c r="E125" s="447"/>
      <c r="F125" s="447"/>
      <c r="G125" s="447"/>
      <c r="H125" s="447"/>
    </row>
    <row r="126" spans="1:8" s="21" customFormat="1" x14ac:dyDescent="0.2">
      <c r="A126" s="288"/>
      <c r="B126" s="289"/>
      <c r="C126" s="55"/>
      <c r="D126" s="5"/>
      <c r="E126" s="447"/>
      <c r="F126" s="447"/>
      <c r="G126" s="447"/>
      <c r="H126" s="447"/>
    </row>
    <row r="127" spans="1:8" s="21" customFormat="1" x14ac:dyDescent="0.2">
      <c r="A127" s="288" t="s">
        <v>477</v>
      </c>
      <c r="B127" s="289"/>
      <c r="C127" s="55"/>
      <c r="D127" s="5"/>
      <c r="E127" s="447"/>
      <c r="F127" s="447"/>
      <c r="G127" s="447"/>
      <c r="H127" s="447"/>
    </row>
    <row r="128" spans="1:8" s="7" customFormat="1" x14ac:dyDescent="0.2">
      <c r="A128" s="25"/>
      <c r="B128" s="81"/>
      <c r="C128" s="12"/>
      <c r="D128" s="67"/>
      <c r="E128" s="103"/>
      <c r="F128" s="103"/>
      <c r="G128" s="103"/>
      <c r="H128" s="103"/>
    </row>
    <row r="129" spans="1:8" s="7" customFormat="1" x14ac:dyDescent="0.2">
      <c r="A129" s="25"/>
      <c r="B129" s="81"/>
      <c r="C129" s="12"/>
      <c r="D129" s="67"/>
      <c r="E129" s="103"/>
      <c r="F129" s="103"/>
      <c r="G129" s="103"/>
      <c r="H129" s="103"/>
    </row>
    <row r="130" spans="1:8" s="7" customFormat="1" x14ac:dyDescent="0.2">
      <c r="A130" s="25"/>
      <c r="B130" s="81"/>
      <c r="C130" s="12"/>
      <c r="D130" s="67"/>
      <c r="E130" s="103"/>
      <c r="F130" s="103"/>
      <c r="G130" s="103"/>
      <c r="H130" s="103"/>
    </row>
    <row r="131" spans="1:8" x14ac:dyDescent="0.2">
      <c r="A131" s="25"/>
      <c r="B131" s="81"/>
      <c r="C131" s="12"/>
    </row>
    <row r="132" spans="1:8" x14ac:dyDescent="0.2">
      <c r="A132" s="25"/>
      <c r="B132" s="81"/>
      <c r="C132" s="12"/>
    </row>
    <row r="133" spans="1:8" s="7" customFormat="1" x14ac:dyDescent="0.2">
      <c r="A133" s="25"/>
      <c r="B133" s="81"/>
      <c r="C133" s="12"/>
      <c r="D133" s="67"/>
      <c r="E133" s="103"/>
      <c r="F133" s="103"/>
      <c r="G133" s="103"/>
      <c r="H133" s="103"/>
    </row>
    <row r="134" spans="1:8" s="7" customFormat="1" x14ac:dyDescent="0.2">
      <c r="A134" s="25"/>
      <c r="B134" s="81"/>
      <c r="C134" s="12"/>
      <c r="D134" s="67"/>
      <c r="E134" s="103"/>
      <c r="F134" s="103"/>
      <c r="G134" s="103"/>
      <c r="H134" s="103"/>
    </row>
    <row r="135" spans="1:8" s="7" customFormat="1" x14ac:dyDescent="0.2">
      <c r="A135" s="6"/>
      <c r="B135" s="81"/>
      <c r="C135" s="12"/>
      <c r="D135" s="67"/>
      <c r="E135" s="103"/>
      <c r="F135" s="103"/>
      <c r="G135" s="103"/>
      <c r="H135" s="103"/>
    </row>
    <row r="136" spans="1:8" x14ac:dyDescent="0.2">
      <c r="B136" s="81"/>
      <c r="C136" s="12"/>
      <c r="E136" s="102"/>
      <c r="F136" s="102"/>
      <c r="G136" s="102"/>
      <c r="H136" s="102"/>
    </row>
    <row r="137" spans="1:8" s="7" customFormat="1" x14ac:dyDescent="0.2">
      <c r="A137" s="6"/>
      <c r="B137" s="67"/>
      <c r="C137" s="13"/>
      <c r="D137" s="67"/>
      <c r="E137" s="103"/>
      <c r="F137" s="103"/>
      <c r="G137" s="103"/>
      <c r="H137" s="103"/>
    </row>
    <row r="138" spans="1:8" s="7" customFormat="1" x14ac:dyDescent="0.2">
      <c r="A138" s="6"/>
      <c r="B138" s="67"/>
      <c r="C138" s="13"/>
      <c r="D138" s="67"/>
      <c r="E138" s="103"/>
      <c r="F138" s="103"/>
      <c r="G138" s="103"/>
      <c r="H138" s="103"/>
    </row>
    <row r="139" spans="1:8" s="7" customFormat="1" x14ac:dyDescent="0.2">
      <c r="A139" s="6"/>
      <c r="B139" s="67"/>
      <c r="C139" s="13"/>
      <c r="D139" s="67"/>
      <c r="E139" s="103"/>
      <c r="F139" s="103"/>
      <c r="G139" s="103"/>
      <c r="H139" s="103"/>
    </row>
    <row r="140" spans="1:8" s="7" customFormat="1" x14ac:dyDescent="0.2">
      <c r="A140" s="6"/>
      <c r="B140" s="67"/>
      <c r="C140" s="13"/>
      <c r="D140" s="67"/>
      <c r="E140" s="103"/>
      <c r="F140" s="103"/>
      <c r="G140" s="103"/>
      <c r="H140" s="103"/>
    </row>
    <row r="141" spans="1:8" s="7" customFormat="1" x14ac:dyDescent="0.2">
      <c r="A141" s="6"/>
      <c r="B141" s="67"/>
      <c r="C141" s="13"/>
      <c r="D141" s="67"/>
      <c r="E141" s="103"/>
      <c r="F141" s="103"/>
      <c r="G141" s="103"/>
      <c r="H141" s="103"/>
    </row>
    <row r="148" spans="1:4" x14ac:dyDescent="0.2">
      <c r="A148" s="1"/>
      <c r="B148" s="1"/>
      <c r="C148" s="1"/>
      <c r="D148" s="103"/>
    </row>
    <row r="149" spans="1:4" x14ac:dyDescent="0.2">
      <c r="A149" s="1"/>
      <c r="B149" s="1"/>
      <c r="C149" s="1"/>
      <c r="D149" s="103"/>
    </row>
    <row r="150" spans="1:4" x14ac:dyDescent="0.2">
      <c r="A150" s="1"/>
      <c r="B150" s="1"/>
      <c r="C150" s="1"/>
      <c r="D150" s="103"/>
    </row>
    <row r="151" spans="1:4" x14ac:dyDescent="0.2">
      <c r="A151" s="1"/>
      <c r="B151" s="1"/>
      <c r="C151" s="1"/>
      <c r="D151" s="103"/>
    </row>
    <row r="152" spans="1:4" x14ac:dyDescent="0.2">
      <c r="A152" s="1"/>
      <c r="B152" s="1"/>
      <c r="C152" s="1"/>
      <c r="D152" s="103"/>
    </row>
    <row r="153" spans="1:4" x14ac:dyDescent="0.2">
      <c r="A153" s="1"/>
      <c r="B153" s="1"/>
      <c r="C153" s="1"/>
      <c r="D153" s="103"/>
    </row>
    <row r="154" spans="1:4" x14ac:dyDescent="0.2">
      <c r="A154" s="1"/>
      <c r="B154" s="1"/>
      <c r="C154" s="1"/>
      <c r="D154" s="103"/>
    </row>
    <row r="155" spans="1:4" x14ac:dyDescent="0.2">
      <c r="A155" s="1"/>
      <c r="B155" s="1"/>
      <c r="C155" s="1"/>
      <c r="D155" s="103"/>
    </row>
    <row r="156" spans="1:4" x14ac:dyDescent="0.2">
      <c r="A156" s="1"/>
      <c r="B156" s="1"/>
      <c r="C156" s="1"/>
      <c r="D156" s="103"/>
    </row>
    <row r="157" spans="1:4" x14ac:dyDescent="0.2">
      <c r="A157" s="1"/>
      <c r="B157" s="1"/>
      <c r="C157" s="1"/>
      <c r="D157" s="103"/>
    </row>
    <row r="158" spans="1:4" x14ac:dyDescent="0.2">
      <c r="A158" s="1"/>
      <c r="B158" s="1"/>
      <c r="C158" s="1"/>
      <c r="D158" s="103"/>
    </row>
    <row r="159" spans="1:4" x14ac:dyDescent="0.2">
      <c r="A159" s="1"/>
      <c r="B159" s="1"/>
      <c r="C159" s="1"/>
      <c r="D159" s="103"/>
    </row>
    <row r="160" spans="1:4" x14ac:dyDescent="0.2">
      <c r="A160" s="1"/>
      <c r="B160" s="1"/>
      <c r="C160" s="1"/>
      <c r="D160" s="103"/>
    </row>
    <row r="161" spans="1:4" x14ac:dyDescent="0.2">
      <c r="A161" s="1"/>
      <c r="B161" s="1"/>
      <c r="C161" s="1"/>
      <c r="D161" s="103"/>
    </row>
    <row r="162" spans="1:4" x14ac:dyDescent="0.2">
      <c r="A162" s="1"/>
      <c r="B162" s="1"/>
      <c r="C162" s="1"/>
      <c r="D162" s="103"/>
    </row>
    <row r="168" spans="1:4" x14ac:dyDescent="0.2">
      <c r="A168" s="1"/>
      <c r="B168" s="1"/>
      <c r="C168" s="1"/>
      <c r="D168" s="66"/>
    </row>
    <row r="169" spans="1:4" x14ac:dyDescent="0.2">
      <c r="A169" s="1"/>
      <c r="B169" s="1"/>
      <c r="C169" s="1"/>
      <c r="D169" s="66"/>
    </row>
  </sheetData>
  <mergeCells count="9">
    <mergeCell ref="A107:D107"/>
    <mergeCell ref="E22:F22"/>
    <mergeCell ref="E20:H20"/>
    <mergeCell ref="E21:H21"/>
    <mergeCell ref="G2:H2"/>
    <mergeCell ref="A1:D1"/>
    <mergeCell ref="C20:C22"/>
    <mergeCell ref="A24:D24"/>
    <mergeCell ref="A51:D51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5"/>
  <sheetViews>
    <sheetView showZeros="0" topLeftCell="A19" workbookViewId="0">
      <selection activeCell="D29" sqref="D29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151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254559.42520866496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642124.80000000016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642124.80000000016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642124.80000000016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537620.17472666665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359064.05048199848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100477.19520866487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678590.19000000006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678590.19000000006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678590.19000000006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779067.38520866493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537620.17472666665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241447.21048199828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112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151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99785.36</v>
      </c>
      <c r="G24" s="388"/>
      <c r="H24" s="387">
        <v>4527.9428800000005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2972.8</v>
      </c>
      <c r="F25" s="265">
        <v>27.05</v>
      </c>
      <c r="G25" s="238">
        <v>2972.8</v>
      </c>
      <c r="H25" s="238">
        <v>27.052480000000003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2972.8</v>
      </c>
      <c r="F26" s="426">
        <v>27.05</v>
      </c>
      <c r="G26" s="426">
        <v>2972.8</v>
      </c>
      <c r="H26" s="426">
        <v>27.052480000000003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706.4</v>
      </c>
      <c r="F27" s="238">
        <v>2271.6999999999998</v>
      </c>
      <c r="G27" s="238">
        <v>706.4</v>
      </c>
      <c r="H27" s="238">
        <v>1788.6048000000001</v>
      </c>
    </row>
    <row r="28" spans="1:8" s="17" customFormat="1" ht="56.25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706.4</v>
      </c>
      <c r="F28" s="426">
        <v>1797.08</v>
      </c>
      <c r="G28" s="426">
        <v>706.4</v>
      </c>
      <c r="H28" s="426">
        <v>1788.6048000000001</v>
      </c>
    </row>
    <row r="29" spans="1:8" s="7" customFormat="1" ht="13.5" thickBot="1" x14ac:dyDescent="0.25">
      <c r="A29" s="246" t="s">
        <v>292</v>
      </c>
      <c r="B29" s="181"/>
      <c r="C29" s="195" t="s">
        <v>66</v>
      </c>
      <c r="D29" s="292"/>
      <c r="E29" s="425">
        <v>0</v>
      </c>
      <c r="F29" s="426">
        <v>474.62</v>
      </c>
      <c r="G29" s="428">
        <v>0</v>
      </c>
      <c r="H29" s="428">
        <v>0</v>
      </c>
    </row>
    <row r="30" spans="1:8" s="9" customFormat="1" ht="26.25" thickBot="1" x14ac:dyDescent="0.25">
      <c r="A30" s="44" t="s">
        <v>31</v>
      </c>
      <c r="B30" s="31"/>
      <c r="C30" s="43"/>
      <c r="D30" s="290"/>
      <c r="E30" s="429">
        <v>2972.8</v>
      </c>
      <c r="F30" s="238">
        <v>27.05</v>
      </c>
      <c r="G30" s="238">
        <v>2972.8</v>
      </c>
      <c r="H30" s="238">
        <v>0</v>
      </c>
    </row>
    <row r="31" spans="1:8" s="9" customFormat="1" ht="26.25" thickBot="1" x14ac:dyDescent="0.25">
      <c r="A31" s="140" t="s">
        <v>34</v>
      </c>
      <c r="B31" s="141"/>
      <c r="C31" s="142"/>
      <c r="D31" s="296"/>
      <c r="E31" s="429">
        <v>2972.8</v>
      </c>
      <c r="F31" s="238">
        <v>472.68</v>
      </c>
      <c r="G31" s="238">
        <v>2972.8</v>
      </c>
      <c r="H31" s="238">
        <v>0</v>
      </c>
    </row>
    <row r="32" spans="1:8" s="9" customFormat="1" ht="26.25" thickBot="1" x14ac:dyDescent="0.25">
      <c r="A32" s="44" t="s">
        <v>36</v>
      </c>
      <c r="B32" s="373"/>
      <c r="C32" s="374"/>
      <c r="D32" s="375"/>
      <c r="E32" s="430">
        <v>640</v>
      </c>
      <c r="F32" s="431">
        <v>19395.150000000001</v>
      </c>
      <c r="G32" s="239"/>
      <c r="H32" s="265">
        <v>1105.92</v>
      </c>
    </row>
    <row r="33" spans="1:8" s="7" customFormat="1" ht="24" x14ac:dyDescent="0.2">
      <c r="A33" s="143" t="s">
        <v>14</v>
      </c>
      <c r="B33" s="120" t="s">
        <v>4</v>
      </c>
      <c r="C33" s="379">
        <v>2</v>
      </c>
      <c r="D33" s="380">
        <v>0.77</v>
      </c>
      <c r="E33" s="425">
        <v>640</v>
      </c>
      <c r="F33" s="426">
        <v>985.6</v>
      </c>
      <c r="G33" s="426">
        <f>E33</f>
        <v>640</v>
      </c>
      <c r="H33" s="426">
        <v>985.6</v>
      </c>
    </row>
    <row r="34" spans="1:8" s="7" customFormat="1" ht="24" x14ac:dyDescent="0.2">
      <c r="A34" s="183" t="s">
        <v>268</v>
      </c>
      <c r="B34" s="14" t="s">
        <v>4</v>
      </c>
      <c r="C34" s="138">
        <v>4</v>
      </c>
      <c r="D34" s="381">
        <v>9.4E-2</v>
      </c>
      <c r="E34" s="425">
        <v>640</v>
      </c>
      <c r="F34" s="426">
        <v>240.64</v>
      </c>
      <c r="G34" s="426">
        <f>E34</f>
        <v>640</v>
      </c>
      <c r="H34" s="426">
        <v>120.32</v>
      </c>
    </row>
    <row r="35" spans="1:8" s="7" customFormat="1" ht="21" customHeight="1" x14ac:dyDescent="0.2">
      <c r="A35" s="370" t="s">
        <v>33</v>
      </c>
      <c r="B35" s="14" t="s">
        <v>4</v>
      </c>
      <c r="C35" s="230" t="s">
        <v>67</v>
      </c>
      <c r="D35" s="305"/>
      <c r="E35" s="450"/>
      <c r="F35" s="433">
        <v>18168.91</v>
      </c>
      <c r="G35" s="434"/>
      <c r="H35" s="276">
        <v>0</v>
      </c>
    </row>
    <row r="36" spans="1:8" s="7" customFormat="1" ht="13.5" thickBot="1" x14ac:dyDescent="0.25">
      <c r="A36" s="372" t="s">
        <v>269</v>
      </c>
      <c r="B36" s="36"/>
      <c r="C36" s="27"/>
      <c r="D36" s="305"/>
      <c r="E36" s="450"/>
      <c r="F36" s="435">
        <v>18168.91</v>
      </c>
      <c r="G36" s="125"/>
      <c r="H36" s="276">
        <v>0</v>
      </c>
    </row>
    <row r="37" spans="1:8" s="9" customFormat="1" ht="26.25" thickBot="1" x14ac:dyDescent="0.25">
      <c r="A37" s="140" t="s">
        <v>37</v>
      </c>
      <c r="B37" s="376"/>
      <c r="C37" s="377"/>
      <c r="D37" s="378"/>
      <c r="E37" s="429">
        <v>321</v>
      </c>
      <c r="F37" s="265">
        <v>166.92</v>
      </c>
      <c r="G37" s="265">
        <v>321</v>
      </c>
      <c r="H37" s="265">
        <v>166.92000000000002</v>
      </c>
    </row>
    <row r="38" spans="1:8" s="17" customFormat="1" ht="48.75" thickBot="1" x14ac:dyDescent="0.25">
      <c r="A38" s="251" t="s">
        <v>38</v>
      </c>
      <c r="B38" s="135" t="s">
        <v>4</v>
      </c>
      <c r="C38" s="138">
        <v>1</v>
      </c>
      <c r="D38" s="395">
        <v>0.52</v>
      </c>
      <c r="E38" s="425">
        <v>321</v>
      </c>
      <c r="F38" s="426">
        <v>166.92</v>
      </c>
      <c r="G38" s="426">
        <v>321</v>
      </c>
      <c r="H38" s="426">
        <v>166.92000000000002</v>
      </c>
    </row>
    <row r="39" spans="1:8" s="9" customFormat="1" ht="26.25" thickBot="1" x14ac:dyDescent="0.25">
      <c r="A39" s="148" t="s">
        <v>39</v>
      </c>
      <c r="B39" s="141"/>
      <c r="C39" s="142"/>
      <c r="D39" s="296"/>
      <c r="E39" s="429">
        <v>2972.8</v>
      </c>
      <c r="F39" s="265">
        <v>92.16</v>
      </c>
      <c r="G39" s="265">
        <v>2972.8</v>
      </c>
      <c r="H39" s="265">
        <v>92.156800000000004</v>
      </c>
    </row>
    <row r="40" spans="1:8" s="7" customFormat="1" ht="68.25" thickBot="1" x14ac:dyDescent="0.25">
      <c r="A40" s="26" t="s">
        <v>40</v>
      </c>
      <c r="B40" s="253" t="s">
        <v>64</v>
      </c>
      <c r="C40" s="27" t="s">
        <v>68</v>
      </c>
      <c r="D40" s="395">
        <v>3.1E-2</v>
      </c>
      <c r="E40" s="425">
        <v>2972.8</v>
      </c>
      <c r="F40" s="426">
        <v>92.16</v>
      </c>
      <c r="G40" s="426">
        <v>2972.8</v>
      </c>
      <c r="H40" s="426">
        <v>92.156800000000004</v>
      </c>
    </row>
    <row r="41" spans="1:8" s="9" customFormat="1" ht="26.25" thickBot="1" x14ac:dyDescent="0.25">
      <c r="A41" s="148" t="s">
        <v>41</v>
      </c>
      <c r="B41" s="141"/>
      <c r="C41" s="142"/>
      <c r="D41" s="296"/>
      <c r="E41" s="429">
        <v>2972.8</v>
      </c>
      <c r="F41" s="265">
        <v>472.68</v>
      </c>
      <c r="G41" s="265">
        <v>0</v>
      </c>
      <c r="H41" s="265">
        <v>0</v>
      </c>
    </row>
    <row r="42" spans="1:8" s="9" customFormat="1" ht="26.25" thickBot="1" x14ac:dyDescent="0.25">
      <c r="A42" s="151" t="s">
        <v>43</v>
      </c>
      <c r="B42" s="152"/>
      <c r="C42" s="258"/>
      <c r="D42" s="397"/>
      <c r="E42" s="429">
        <v>2972.8</v>
      </c>
      <c r="F42" s="265">
        <v>74066.42</v>
      </c>
      <c r="G42" s="265"/>
      <c r="H42" s="265">
        <v>107.02079999999999</v>
      </c>
    </row>
    <row r="43" spans="1:8" s="7" customFormat="1" ht="16.5" x14ac:dyDescent="0.2">
      <c r="A43" s="106" t="s">
        <v>44</v>
      </c>
      <c r="B43" s="38" t="s">
        <v>64</v>
      </c>
      <c r="C43" s="245"/>
      <c r="D43" s="395">
        <v>3.6000000000000004E-2</v>
      </c>
      <c r="E43" s="425">
        <v>2972.8</v>
      </c>
      <c r="F43" s="426">
        <v>107.02</v>
      </c>
      <c r="G43" s="426">
        <v>2972.8</v>
      </c>
      <c r="H43" s="426">
        <v>107.02079999999999</v>
      </c>
    </row>
    <row r="44" spans="1:8" s="7" customFormat="1" ht="13.5" thickBot="1" x14ac:dyDescent="0.25">
      <c r="A44" s="153" t="s">
        <v>330</v>
      </c>
      <c r="B44" s="92"/>
      <c r="C44" s="254"/>
      <c r="D44" s="395"/>
      <c r="E44" s="425">
        <v>0</v>
      </c>
      <c r="F44" s="276">
        <v>73959.399999999994</v>
      </c>
      <c r="G44" s="276"/>
      <c r="H44" s="276">
        <v>0</v>
      </c>
    </row>
    <row r="45" spans="1:8" s="9" customFormat="1" ht="39" thickBot="1" x14ac:dyDescent="0.25">
      <c r="A45" s="44" t="s">
        <v>45</v>
      </c>
      <c r="B45" s="31"/>
      <c r="C45" s="259"/>
      <c r="D45" s="299"/>
      <c r="E45" s="429">
        <v>28</v>
      </c>
      <c r="F45" s="265">
        <v>2793.55</v>
      </c>
      <c r="G45" s="265"/>
      <c r="H45" s="265">
        <v>1240.268</v>
      </c>
    </row>
    <row r="46" spans="1:8" s="7" customFormat="1" ht="56.25" x14ac:dyDescent="0.2">
      <c r="A46" s="159" t="s">
        <v>46</v>
      </c>
      <c r="B46" s="38" t="s">
        <v>162</v>
      </c>
      <c r="C46" s="42" t="s">
        <v>68</v>
      </c>
      <c r="D46" s="395">
        <v>4.5860000000000003</v>
      </c>
      <c r="E46" s="425">
        <v>28</v>
      </c>
      <c r="F46" s="436">
        <v>256.82</v>
      </c>
      <c r="G46" s="426">
        <v>28</v>
      </c>
      <c r="H46" s="436">
        <v>128.40800000000002</v>
      </c>
    </row>
    <row r="47" spans="1:8" s="7" customFormat="1" x14ac:dyDescent="0.2">
      <c r="A47" s="160" t="s">
        <v>47</v>
      </c>
      <c r="B47" s="14"/>
      <c r="C47" s="30"/>
      <c r="D47" s="394"/>
      <c r="E47" s="425">
        <v>0</v>
      </c>
      <c r="F47" s="436">
        <v>2536.73</v>
      </c>
      <c r="G47" s="125"/>
      <c r="H47" s="276">
        <v>1111.8600000000001</v>
      </c>
    </row>
    <row r="48" spans="1:8" s="7" customFormat="1" x14ac:dyDescent="0.2">
      <c r="A48" s="262" t="s">
        <v>217</v>
      </c>
      <c r="B48" s="263" t="s">
        <v>220</v>
      </c>
      <c r="C48" s="203"/>
      <c r="D48" s="301"/>
      <c r="E48" s="425">
        <v>0</v>
      </c>
      <c r="F48" s="436">
        <v>2536.73</v>
      </c>
      <c r="G48" s="426">
        <v>0</v>
      </c>
      <c r="H48" s="276">
        <v>1111.8600000000001</v>
      </c>
    </row>
    <row r="49" spans="1:8" s="7" customFormat="1" x14ac:dyDescent="0.2">
      <c r="A49" s="65" t="s">
        <v>343</v>
      </c>
      <c r="B49" s="46" t="s">
        <v>3</v>
      </c>
      <c r="C49" s="30"/>
      <c r="D49" s="295">
        <v>474.62</v>
      </c>
      <c r="E49" s="425">
        <v>0</v>
      </c>
      <c r="F49" s="426">
        <v>0</v>
      </c>
      <c r="G49" s="426">
        <v>2</v>
      </c>
      <c r="H49" s="426">
        <v>949.24</v>
      </c>
    </row>
    <row r="50" spans="1:8" s="7" customFormat="1" ht="13.5" thickBot="1" x14ac:dyDescent="0.25">
      <c r="A50" s="117" t="s">
        <v>433</v>
      </c>
      <c r="B50" s="46" t="s">
        <v>3</v>
      </c>
      <c r="C50" s="30"/>
      <c r="D50" s="295">
        <v>162.62</v>
      </c>
      <c r="E50" s="425">
        <v>0</v>
      </c>
      <c r="F50" s="426">
        <v>0</v>
      </c>
      <c r="G50" s="426">
        <v>1</v>
      </c>
      <c r="H50" s="426">
        <v>162.62</v>
      </c>
    </row>
    <row r="51" spans="1:8" s="9" customFormat="1" ht="26.25" customHeight="1" thickBot="1" x14ac:dyDescent="0.25">
      <c r="A51" s="569" t="s">
        <v>48</v>
      </c>
      <c r="B51" s="570"/>
      <c r="C51" s="570"/>
      <c r="D51" s="571"/>
      <c r="E51" s="429">
        <v>0</v>
      </c>
      <c r="F51" s="265">
        <v>306989.05999999994</v>
      </c>
      <c r="G51" s="239"/>
      <c r="H51" s="265">
        <v>170929.01799999998</v>
      </c>
    </row>
    <row r="52" spans="1:8" s="9" customFormat="1" ht="26.25" thickBot="1" x14ac:dyDescent="0.25">
      <c r="A52" s="148" t="s">
        <v>225</v>
      </c>
      <c r="B52" s="141"/>
      <c r="C52" s="142"/>
      <c r="D52" s="296"/>
      <c r="E52" s="429">
        <v>0</v>
      </c>
      <c r="F52" s="265">
        <v>7621.7099999999991</v>
      </c>
      <c r="G52" s="265"/>
      <c r="H52" s="265">
        <v>6557.58</v>
      </c>
    </row>
    <row r="53" spans="1:8" s="7" customFormat="1" ht="15" customHeight="1" x14ac:dyDescent="0.2">
      <c r="A53" s="154" t="s">
        <v>226</v>
      </c>
      <c r="B53" s="158" t="s">
        <v>452</v>
      </c>
      <c r="C53" s="105">
        <v>3</v>
      </c>
      <c r="D53" s="392">
        <v>37.21</v>
      </c>
      <c r="E53" s="425">
        <v>60</v>
      </c>
      <c r="F53" s="426">
        <v>6696.9</v>
      </c>
      <c r="G53" s="426">
        <v>124</v>
      </c>
      <c r="H53" s="426">
        <v>3676.13</v>
      </c>
    </row>
    <row r="54" spans="1:8" s="7" customFormat="1" x14ac:dyDescent="0.2">
      <c r="A54" s="166" t="s">
        <v>47</v>
      </c>
      <c r="B54" s="158"/>
      <c r="C54" s="167"/>
      <c r="D54" s="394"/>
      <c r="E54" s="425">
        <v>0</v>
      </c>
      <c r="F54" s="426">
        <v>924.81</v>
      </c>
      <c r="G54" s="428">
        <v>60</v>
      </c>
      <c r="H54" s="428">
        <v>2881.45</v>
      </c>
    </row>
    <row r="55" spans="1:8" s="7" customFormat="1" x14ac:dyDescent="0.2">
      <c r="A55" s="156" t="s">
        <v>50</v>
      </c>
      <c r="B55" s="158" t="s">
        <v>293</v>
      </c>
      <c r="C55" s="266">
        <v>1</v>
      </c>
      <c r="D55" s="392">
        <v>61.65</v>
      </c>
      <c r="E55" s="425">
        <v>15</v>
      </c>
      <c r="F55" s="426">
        <v>924.81</v>
      </c>
      <c r="G55" s="426">
        <v>60</v>
      </c>
      <c r="H55" s="426">
        <v>3655.2</v>
      </c>
    </row>
    <row r="56" spans="1:8" s="7" customFormat="1" ht="14.25" customHeight="1" thickBot="1" x14ac:dyDescent="0.25">
      <c r="A56" s="156" t="s">
        <v>455</v>
      </c>
      <c r="B56" s="158" t="s">
        <v>304</v>
      </c>
      <c r="C56" s="267" t="s">
        <v>69</v>
      </c>
      <c r="D56" s="292"/>
      <c r="E56" s="437">
        <v>0</v>
      </c>
      <c r="F56" s="438">
        <v>0</v>
      </c>
      <c r="G56" s="438">
        <v>0</v>
      </c>
      <c r="H56" s="438">
        <v>-773.75</v>
      </c>
    </row>
    <row r="57" spans="1:8" s="9" customFormat="1" ht="39" thickBot="1" x14ac:dyDescent="0.25">
      <c r="A57" s="44" t="s">
        <v>51</v>
      </c>
      <c r="B57" s="32"/>
      <c r="C57" s="52"/>
      <c r="D57" s="303"/>
      <c r="E57" s="429">
        <v>0</v>
      </c>
      <c r="F57" s="268">
        <v>209111.12</v>
      </c>
      <c r="G57" s="269"/>
      <c r="H57" s="268">
        <v>58778.41399999999</v>
      </c>
    </row>
    <row r="58" spans="1:8" s="7" customFormat="1" ht="33.75" x14ac:dyDescent="0.2">
      <c r="A58" s="168" t="s">
        <v>52</v>
      </c>
      <c r="B58" s="38"/>
      <c r="C58" s="33"/>
      <c r="D58" s="292"/>
      <c r="E58" s="439"/>
      <c r="F58" s="436">
        <v>9746.5600000000013</v>
      </c>
      <c r="G58" s="477"/>
      <c r="H58" s="436">
        <v>5179.9239999999991</v>
      </c>
    </row>
    <row r="59" spans="1:8" s="7" customFormat="1" x14ac:dyDescent="0.2">
      <c r="A59" s="71" t="s">
        <v>15</v>
      </c>
      <c r="B59" s="14" t="s">
        <v>4</v>
      </c>
      <c r="C59" s="163">
        <v>1</v>
      </c>
      <c r="D59" s="304">
        <v>1.24</v>
      </c>
      <c r="E59" s="425">
        <v>2972.8</v>
      </c>
      <c r="F59" s="426">
        <v>3686.27</v>
      </c>
      <c r="G59" s="426">
        <v>0</v>
      </c>
      <c r="H59" s="426">
        <v>0</v>
      </c>
    </row>
    <row r="60" spans="1:8" s="18" customFormat="1" x14ac:dyDescent="0.2">
      <c r="A60" s="72" t="s">
        <v>16</v>
      </c>
      <c r="B60" s="59" t="s">
        <v>4</v>
      </c>
      <c r="C60" s="105">
        <v>12</v>
      </c>
      <c r="D60" s="304">
        <v>0.51</v>
      </c>
      <c r="E60" s="425">
        <v>706.4</v>
      </c>
      <c r="F60" s="426">
        <v>4323.17</v>
      </c>
      <c r="G60" s="426">
        <v>706.4</v>
      </c>
      <c r="H60" s="426">
        <v>4316.1039999999994</v>
      </c>
    </row>
    <row r="61" spans="1:8" s="18" customFormat="1" x14ac:dyDescent="0.2">
      <c r="A61" s="73" t="s">
        <v>17</v>
      </c>
      <c r="B61" s="59" t="s">
        <v>18</v>
      </c>
      <c r="C61" s="105">
        <v>12</v>
      </c>
      <c r="D61" s="304">
        <v>72.38</v>
      </c>
      <c r="E61" s="425">
        <v>2</v>
      </c>
      <c r="F61" s="426">
        <v>1737.12</v>
      </c>
      <c r="G61" s="426">
        <v>1</v>
      </c>
      <c r="H61" s="426">
        <v>863.81999999999994</v>
      </c>
    </row>
    <row r="62" spans="1:8" s="7" customFormat="1" x14ac:dyDescent="0.2">
      <c r="A62" s="270" t="s">
        <v>47</v>
      </c>
      <c r="B62" s="271"/>
      <c r="C62" s="272"/>
      <c r="D62" s="292"/>
      <c r="E62" s="425">
        <v>0</v>
      </c>
      <c r="F62" s="436">
        <v>174377.04</v>
      </c>
      <c r="G62" s="273"/>
      <c r="H62" s="274">
        <v>33403.17</v>
      </c>
    </row>
    <row r="63" spans="1:8" s="7" customFormat="1" x14ac:dyDescent="0.2">
      <c r="A63" s="178" t="s">
        <v>240</v>
      </c>
      <c r="B63" s="57"/>
      <c r="C63" s="34"/>
      <c r="D63" s="402">
        <v>0.28000000000000003</v>
      </c>
      <c r="E63" s="441">
        <v>2972.8</v>
      </c>
      <c r="F63" s="436">
        <v>174377.04</v>
      </c>
      <c r="G63" s="125"/>
      <c r="H63" s="276">
        <v>33403.17</v>
      </c>
    </row>
    <row r="64" spans="1:8" s="16" customFormat="1" x14ac:dyDescent="0.2">
      <c r="A64" s="353" t="s">
        <v>336</v>
      </c>
      <c r="B64" s="56" t="s">
        <v>207</v>
      </c>
      <c r="C64" s="34"/>
      <c r="D64" s="295">
        <v>246.7</v>
      </c>
      <c r="E64" s="425">
        <v>0</v>
      </c>
      <c r="F64" s="426">
        <v>0</v>
      </c>
      <c r="G64" s="426">
        <v>0.30000000000000004</v>
      </c>
      <c r="H64" s="426">
        <v>74.010000000000005</v>
      </c>
    </row>
    <row r="65" spans="1:8" s="16" customFormat="1" x14ac:dyDescent="0.2">
      <c r="A65" s="353" t="s">
        <v>323</v>
      </c>
      <c r="B65" s="56" t="s">
        <v>207</v>
      </c>
      <c r="C65" s="34"/>
      <c r="D65" s="295">
        <v>183.3</v>
      </c>
      <c r="E65" s="425">
        <v>0</v>
      </c>
      <c r="F65" s="426">
        <v>0</v>
      </c>
      <c r="G65" s="426">
        <v>100</v>
      </c>
      <c r="H65" s="426">
        <v>18330</v>
      </c>
    </row>
    <row r="66" spans="1:8" s="16" customFormat="1" x14ac:dyDescent="0.2">
      <c r="A66" s="355" t="s">
        <v>178</v>
      </c>
      <c r="B66" s="116" t="s">
        <v>3</v>
      </c>
      <c r="C66" s="34"/>
      <c r="D66" s="295">
        <v>719.12</v>
      </c>
      <c r="E66" s="425">
        <v>0</v>
      </c>
      <c r="F66" s="426">
        <v>0</v>
      </c>
      <c r="G66" s="426">
        <v>4</v>
      </c>
      <c r="H66" s="426">
        <v>2876.48</v>
      </c>
    </row>
    <row r="67" spans="1:8" s="16" customFormat="1" x14ac:dyDescent="0.2">
      <c r="A67" s="346" t="s">
        <v>199</v>
      </c>
      <c r="B67" s="46" t="s">
        <v>162</v>
      </c>
      <c r="C67" s="34"/>
      <c r="D67" s="295">
        <v>413.63</v>
      </c>
      <c r="E67" s="425">
        <v>0</v>
      </c>
      <c r="F67" s="426">
        <v>0</v>
      </c>
      <c r="G67" s="426">
        <v>4</v>
      </c>
      <c r="H67" s="426">
        <v>1521.12</v>
      </c>
    </row>
    <row r="68" spans="1:8" s="16" customFormat="1" x14ac:dyDescent="0.2">
      <c r="A68" s="343" t="s">
        <v>200</v>
      </c>
      <c r="B68" s="46" t="s">
        <v>162</v>
      </c>
      <c r="C68" s="34"/>
      <c r="D68" s="295">
        <v>2311.84</v>
      </c>
      <c r="E68" s="425">
        <v>0</v>
      </c>
      <c r="F68" s="426">
        <v>0</v>
      </c>
      <c r="G68" s="426">
        <v>3</v>
      </c>
      <c r="H68" s="426">
        <v>6935.52</v>
      </c>
    </row>
    <row r="69" spans="1:8" s="16" customFormat="1" x14ac:dyDescent="0.2">
      <c r="A69" s="343" t="s">
        <v>201</v>
      </c>
      <c r="B69" s="46" t="s">
        <v>162</v>
      </c>
      <c r="C69" s="34"/>
      <c r="D69" s="295">
        <v>14.86</v>
      </c>
      <c r="E69" s="425">
        <v>0</v>
      </c>
      <c r="F69" s="426">
        <v>0</v>
      </c>
      <c r="G69" s="426">
        <v>1</v>
      </c>
      <c r="H69" s="426">
        <v>14.86</v>
      </c>
    </row>
    <row r="70" spans="1:8" s="16" customFormat="1" x14ac:dyDescent="0.2">
      <c r="A70" s="343" t="s">
        <v>202</v>
      </c>
      <c r="B70" s="46" t="s">
        <v>162</v>
      </c>
      <c r="C70" s="34"/>
      <c r="D70" s="295">
        <v>91.1</v>
      </c>
      <c r="E70" s="425">
        <v>0</v>
      </c>
      <c r="F70" s="426">
        <v>0</v>
      </c>
      <c r="G70" s="426">
        <v>18</v>
      </c>
      <c r="H70" s="426">
        <v>1596.8799999999999</v>
      </c>
    </row>
    <row r="71" spans="1:8" s="16" customFormat="1" x14ac:dyDescent="0.2">
      <c r="A71" s="343" t="s">
        <v>203</v>
      </c>
      <c r="B71" s="46" t="s">
        <v>162</v>
      </c>
      <c r="C71" s="34"/>
      <c r="D71" s="295">
        <v>126.77</v>
      </c>
      <c r="E71" s="425">
        <v>0</v>
      </c>
      <c r="F71" s="426">
        <v>0</v>
      </c>
      <c r="G71" s="426">
        <v>16</v>
      </c>
      <c r="H71" s="426">
        <v>1976.6799999999998</v>
      </c>
    </row>
    <row r="72" spans="1:8" s="16" customFormat="1" x14ac:dyDescent="0.2">
      <c r="A72" s="343" t="s">
        <v>289</v>
      </c>
      <c r="B72" s="46" t="s">
        <v>25</v>
      </c>
      <c r="C72" s="34"/>
      <c r="D72" s="295">
        <v>38.81</v>
      </c>
      <c r="E72" s="425">
        <v>0</v>
      </c>
      <c r="F72" s="426">
        <v>0</v>
      </c>
      <c r="G72" s="426">
        <v>2</v>
      </c>
      <c r="H72" s="426">
        <v>77.62</v>
      </c>
    </row>
    <row r="73" spans="1:8" s="16" customFormat="1" ht="36" x14ac:dyDescent="0.2">
      <c r="A73" s="106" t="s">
        <v>53</v>
      </c>
      <c r="B73" s="179" t="s">
        <v>18</v>
      </c>
      <c r="C73" s="180">
        <v>24</v>
      </c>
      <c r="D73" s="394">
        <v>62.24</v>
      </c>
      <c r="E73" s="425">
        <v>2</v>
      </c>
      <c r="F73" s="436">
        <v>2987.52</v>
      </c>
      <c r="G73" s="426">
        <v>1</v>
      </c>
      <c r="H73" s="436">
        <v>1419.31</v>
      </c>
    </row>
    <row r="74" spans="1:8" s="16" customFormat="1" x14ac:dyDescent="0.2">
      <c r="A74" s="348" t="s">
        <v>241</v>
      </c>
      <c r="B74" s="14" t="s">
        <v>18</v>
      </c>
      <c r="C74" s="34"/>
      <c r="D74" s="394">
        <v>11000</v>
      </c>
      <c r="E74" s="441">
        <v>2</v>
      </c>
      <c r="F74" s="436">
        <v>22000</v>
      </c>
      <c r="G74" s="125"/>
      <c r="H74" s="274">
        <v>18776.009999999998</v>
      </c>
    </row>
    <row r="75" spans="1:8" s="16" customFormat="1" x14ac:dyDescent="0.2">
      <c r="A75" s="335" t="s">
        <v>242</v>
      </c>
      <c r="B75" s="48" t="s">
        <v>162</v>
      </c>
      <c r="C75" s="34"/>
      <c r="D75" s="295">
        <v>1232.6199999999999</v>
      </c>
      <c r="E75" s="425">
        <v>0</v>
      </c>
      <c r="F75" s="426">
        <v>0</v>
      </c>
      <c r="G75" s="426">
        <v>2</v>
      </c>
      <c r="H75" s="426">
        <v>2465.2399999999998</v>
      </c>
    </row>
    <row r="76" spans="1:8" s="7" customFormat="1" x14ac:dyDescent="0.2">
      <c r="A76" s="335" t="s">
        <v>462</v>
      </c>
      <c r="B76" s="46" t="s">
        <v>162</v>
      </c>
      <c r="C76" s="34"/>
      <c r="D76" s="295">
        <v>1131.42</v>
      </c>
      <c r="E76" s="425">
        <v>0</v>
      </c>
      <c r="F76" s="426">
        <v>0</v>
      </c>
      <c r="G76" s="426">
        <v>1</v>
      </c>
      <c r="H76" s="426">
        <v>2262.84</v>
      </c>
    </row>
    <row r="77" spans="1:8" s="7" customFormat="1" x14ac:dyDescent="0.2">
      <c r="A77" s="336" t="s">
        <v>176</v>
      </c>
      <c r="B77" s="48" t="s">
        <v>162</v>
      </c>
      <c r="C77" s="34"/>
      <c r="D77" s="295">
        <v>79.400000000000006</v>
      </c>
      <c r="E77" s="425">
        <v>0</v>
      </c>
      <c r="F77" s="426">
        <v>0</v>
      </c>
      <c r="G77" s="426">
        <v>2</v>
      </c>
      <c r="H77" s="426">
        <v>6099.5999999999995</v>
      </c>
    </row>
    <row r="78" spans="1:8" s="7" customFormat="1" x14ac:dyDescent="0.2">
      <c r="A78" s="338" t="s">
        <v>267</v>
      </c>
      <c r="B78" s="14" t="s">
        <v>3</v>
      </c>
      <c r="C78" s="27">
        <v>1</v>
      </c>
      <c r="D78" s="305">
        <v>773.27</v>
      </c>
      <c r="E78" s="425">
        <v>0</v>
      </c>
      <c r="F78" s="426">
        <v>0</v>
      </c>
      <c r="G78" s="426">
        <v>2</v>
      </c>
      <c r="H78" s="426">
        <v>1546.54</v>
      </c>
    </row>
    <row r="79" spans="1:8" s="7" customFormat="1" x14ac:dyDescent="0.2">
      <c r="A79" s="339" t="s">
        <v>251</v>
      </c>
      <c r="B79" s="62" t="s">
        <v>3</v>
      </c>
      <c r="C79" s="27">
        <v>1</v>
      </c>
      <c r="D79" s="300">
        <v>756.38</v>
      </c>
      <c r="E79" s="425">
        <v>0</v>
      </c>
      <c r="F79" s="426">
        <v>0</v>
      </c>
      <c r="G79" s="426">
        <v>1</v>
      </c>
      <c r="H79" s="426">
        <v>756.38</v>
      </c>
    </row>
    <row r="80" spans="1:8" s="7" customFormat="1" x14ac:dyDescent="0.2">
      <c r="A80" s="335" t="s">
        <v>416</v>
      </c>
      <c r="B80" s="53" t="s">
        <v>162</v>
      </c>
      <c r="C80" s="34"/>
      <c r="D80" s="305">
        <v>2997.79</v>
      </c>
      <c r="E80" s="425">
        <v>0</v>
      </c>
      <c r="F80" s="426">
        <v>0</v>
      </c>
      <c r="G80" s="426">
        <v>1</v>
      </c>
      <c r="H80" s="426">
        <v>2997.79</v>
      </c>
    </row>
    <row r="81" spans="1:8" s="7" customFormat="1" x14ac:dyDescent="0.2">
      <c r="A81" s="343" t="s">
        <v>179</v>
      </c>
      <c r="B81" s="36" t="s">
        <v>3</v>
      </c>
      <c r="C81" s="34"/>
      <c r="D81" s="295">
        <v>62.48</v>
      </c>
      <c r="E81" s="425">
        <v>0</v>
      </c>
      <c r="F81" s="426">
        <v>0</v>
      </c>
      <c r="G81" s="426">
        <v>1</v>
      </c>
      <c r="H81" s="426">
        <v>62.48</v>
      </c>
    </row>
    <row r="82" spans="1:8" s="7" customFormat="1" x14ac:dyDescent="0.2">
      <c r="A82" s="343" t="s">
        <v>200</v>
      </c>
      <c r="B82" s="46" t="s">
        <v>162</v>
      </c>
      <c r="C82" s="34"/>
      <c r="D82" s="295">
        <v>2311.84</v>
      </c>
      <c r="E82" s="425">
        <v>0</v>
      </c>
      <c r="F82" s="426">
        <v>0</v>
      </c>
      <c r="G82" s="426">
        <v>1</v>
      </c>
      <c r="H82" s="426">
        <v>2311.84</v>
      </c>
    </row>
    <row r="83" spans="1:8" s="7" customFormat="1" ht="13.5" thickBot="1" x14ac:dyDescent="0.25">
      <c r="A83" s="343" t="s">
        <v>202</v>
      </c>
      <c r="B83" s="46" t="s">
        <v>162</v>
      </c>
      <c r="C83" s="34"/>
      <c r="D83" s="295">
        <v>91.1</v>
      </c>
      <c r="E83" s="425">
        <v>0</v>
      </c>
      <c r="F83" s="426">
        <v>0</v>
      </c>
      <c r="G83" s="426">
        <v>3</v>
      </c>
      <c r="H83" s="426">
        <v>273.29999999999995</v>
      </c>
    </row>
    <row r="84" spans="1:8" s="7" customFormat="1" ht="26.25" thickBot="1" x14ac:dyDescent="0.25">
      <c r="A84" s="90" t="s">
        <v>229</v>
      </c>
      <c r="B84" s="31"/>
      <c r="C84" s="43"/>
      <c r="D84" s="309"/>
      <c r="E84" s="239"/>
      <c r="F84" s="265">
        <v>47752.319999999992</v>
      </c>
      <c r="G84" s="239"/>
      <c r="H84" s="265">
        <v>46015.28</v>
      </c>
    </row>
    <row r="85" spans="1:8" s="18" customFormat="1" x14ac:dyDescent="0.2">
      <c r="A85" s="106" t="s">
        <v>371</v>
      </c>
      <c r="B85" s="184" t="s">
        <v>293</v>
      </c>
      <c r="C85" s="185">
        <v>1</v>
      </c>
      <c r="D85" s="310">
        <v>20.38</v>
      </c>
      <c r="E85" s="425">
        <v>1384</v>
      </c>
      <c r="F85" s="426">
        <v>28205.919999999998</v>
      </c>
      <c r="G85" s="426">
        <v>1384</v>
      </c>
      <c r="H85" s="426">
        <v>28205.919999999998</v>
      </c>
    </row>
    <row r="86" spans="1:8" s="18" customFormat="1" x14ac:dyDescent="0.2">
      <c r="A86" s="186" t="s">
        <v>372</v>
      </c>
      <c r="B86" s="187" t="s">
        <v>153</v>
      </c>
      <c r="C86" s="167" t="s">
        <v>154</v>
      </c>
      <c r="D86" s="311" t="s">
        <v>478</v>
      </c>
      <c r="E86" s="425">
        <v>0</v>
      </c>
      <c r="F86" s="426">
        <v>5400</v>
      </c>
      <c r="G86" s="426">
        <v>1</v>
      </c>
      <c r="H86" s="426">
        <v>5400</v>
      </c>
    </row>
    <row r="87" spans="1:8" s="10" customFormat="1" x14ac:dyDescent="0.2">
      <c r="A87" s="65" t="s">
        <v>54</v>
      </c>
      <c r="B87" s="188" t="s">
        <v>18</v>
      </c>
      <c r="C87" s="163">
        <v>1</v>
      </c>
      <c r="D87" s="401">
        <v>868.52</v>
      </c>
      <c r="E87" s="425">
        <v>2</v>
      </c>
      <c r="F87" s="426">
        <v>1737.04</v>
      </c>
      <c r="G87" s="426">
        <v>1</v>
      </c>
      <c r="H87" s="426">
        <v>868.52</v>
      </c>
    </row>
    <row r="88" spans="1:8" s="10" customFormat="1" x14ac:dyDescent="0.2">
      <c r="A88" s="58" t="s">
        <v>373</v>
      </c>
      <c r="B88" s="188" t="s">
        <v>18</v>
      </c>
      <c r="C88" s="163">
        <v>1</v>
      </c>
      <c r="D88" s="312">
        <v>434.26</v>
      </c>
      <c r="E88" s="425">
        <v>2</v>
      </c>
      <c r="F88" s="426">
        <v>868.52</v>
      </c>
      <c r="G88" s="426">
        <v>1</v>
      </c>
      <c r="H88" s="426">
        <v>434.26</v>
      </c>
    </row>
    <row r="89" spans="1:8" s="7" customFormat="1" x14ac:dyDescent="0.2">
      <c r="A89" s="65" t="s">
        <v>374</v>
      </c>
      <c r="B89" s="188" t="s">
        <v>18</v>
      </c>
      <c r="C89" s="163">
        <v>1</v>
      </c>
      <c r="D89" s="312">
        <v>434.26</v>
      </c>
      <c r="E89" s="425">
        <v>2</v>
      </c>
      <c r="F89" s="426">
        <v>868.52</v>
      </c>
      <c r="G89" s="426">
        <v>1</v>
      </c>
      <c r="H89" s="426">
        <v>434.26</v>
      </c>
    </row>
    <row r="90" spans="1:8" s="9" customFormat="1" ht="24.75" thickBot="1" x14ac:dyDescent="0.25">
      <c r="A90" s="58" t="s">
        <v>55</v>
      </c>
      <c r="B90" s="187" t="s">
        <v>65</v>
      </c>
      <c r="C90" s="105">
        <v>1</v>
      </c>
      <c r="D90" s="313">
        <v>0.96</v>
      </c>
      <c r="E90" s="425">
        <v>11117</v>
      </c>
      <c r="F90" s="426">
        <v>10672.32</v>
      </c>
      <c r="G90" s="426">
        <v>11117</v>
      </c>
      <c r="H90" s="426">
        <v>10672.32</v>
      </c>
    </row>
    <row r="91" spans="1:8" s="16" customFormat="1" ht="26.25" thickBot="1" x14ac:dyDescent="0.25">
      <c r="A91" s="191" t="s">
        <v>309</v>
      </c>
      <c r="B91" s="70"/>
      <c r="C91" s="74"/>
      <c r="D91" s="290"/>
      <c r="E91" s="89"/>
      <c r="F91" s="265">
        <v>10401.48</v>
      </c>
      <c r="G91" s="89"/>
      <c r="H91" s="265">
        <v>10890.23</v>
      </c>
    </row>
    <row r="92" spans="1:8" s="16" customFormat="1" x14ac:dyDescent="0.2">
      <c r="A92" s="106" t="s">
        <v>227</v>
      </c>
      <c r="B92" s="192" t="s">
        <v>307</v>
      </c>
      <c r="C92" s="193">
        <v>12</v>
      </c>
      <c r="D92" s="304">
        <v>700</v>
      </c>
      <c r="E92" s="425">
        <v>1</v>
      </c>
      <c r="F92" s="426">
        <v>8546.52</v>
      </c>
      <c r="G92" s="426">
        <v>1</v>
      </c>
      <c r="H92" s="426">
        <v>8280</v>
      </c>
    </row>
    <row r="93" spans="1:8" s="16" customFormat="1" x14ac:dyDescent="0.2">
      <c r="A93" s="106" t="s">
        <v>228</v>
      </c>
      <c r="B93" s="194" t="s">
        <v>307</v>
      </c>
      <c r="C93" s="163">
        <v>12</v>
      </c>
      <c r="D93" s="304">
        <v>154.58000000000001</v>
      </c>
      <c r="E93" s="425">
        <v>1</v>
      </c>
      <c r="F93" s="426">
        <v>1854.96</v>
      </c>
      <c r="G93" s="426">
        <v>1</v>
      </c>
      <c r="H93" s="426">
        <v>1845.47</v>
      </c>
    </row>
    <row r="94" spans="1:8" s="16" customFormat="1" ht="13.5" thickBot="1" x14ac:dyDescent="0.25">
      <c r="A94" s="106" t="s">
        <v>426</v>
      </c>
      <c r="B94" s="189" t="s">
        <v>307</v>
      </c>
      <c r="C94" s="195">
        <v>12</v>
      </c>
      <c r="D94" s="292">
        <v>64.06</v>
      </c>
      <c r="E94" s="425">
        <v>0</v>
      </c>
      <c r="F94" s="426">
        <v>0</v>
      </c>
      <c r="G94" s="426">
        <v>1</v>
      </c>
      <c r="H94" s="426">
        <v>764.76</v>
      </c>
    </row>
    <row r="95" spans="1:8" s="19" customFormat="1" ht="26.25" thickBot="1" x14ac:dyDescent="0.25">
      <c r="A95" s="196" t="s">
        <v>310</v>
      </c>
      <c r="B95" s="31"/>
      <c r="C95" s="43"/>
      <c r="D95" s="290"/>
      <c r="E95" s="265"/>
      <c r="F95" s="265">
        <v>24285.63</v>
      </c>
      <c r="G95" s="265"/>
      <c r="H95" s="265">
        <v>43056.513999999996</v>
      </c>
    </row>
    <row r="96" spans="1:8" s="20" customFormat="1" ht="24" x14ac:dyDescent="0.2">
      <c r="A96" s="197" t="s">
        <v>56</v>
      </c>
      <c r="B96" s="181" t="s">
        <v>64</v>
      </c>
      <c r="C96" s="163" t="s">
        <v>21</v>
      </c>
      <c r="D96" s="315" t="s">
        <v>478</v>
      </c>
      <c r="E96" s="425">
        <v>2972.8</v>
      </c>
      <c r="F96" s="436">
        <v>13943.68</v>
      </c>
      <c r="G96" s="426">
        <v>0</v>
      </c>
      <c r="H96" s="436">
        <v>13943.68</v>
      </c>
    </row>
    <row r="97" spans="1:8" s="9" customFormat="1" ht="24" x14ac:dyDescent="0.2">
      <c r="A97" s="198" t="s">
        <v>57</v>
      </c>
      <c r="B97" s="199"/>
      <c r="C97" s="163"/>
      <c r="D97" s="315"/>
      <c r="E97" s="425">
        <v>0</v>
      </c>
      <c r="F97" s="436">
        <v>5585.47</v>
      </c>
      <c r="G97" s="428"/>
      <c r="H97" s="276">
        <v>5554.3439999999991</v>
      </c>
    </row>
    <row r="98" spans="1:8" s="9" customFormat="1" x14ac:dyDescent="0.2">
      <c r="A98" s="200" t="s">
        <v>19</v>
      </c>
      <c r="B98" s="199" t="s">
        <v>71</v>
      </c>
      <c r="C98" s="163">
        <v>12</v>
      </c>
      <c r="D98" s="316">
        <v>13.03</v>
      </c>
      <c r="E98" s="425">
        <v>20</v>
      </c>
      <c r="F98" s="426">
        <v>3127.2</v>
      </c>
      <c r="G98" s="426">
        <v>20</v>
      </c>
      <c r="H98" s="426">
        <v>3110.2</v>
      </c>
    </row>
    <row r="99" spans="1:8" s="9" customFormat="1" x14ac:dyDescent="0.2">
      <c r="A99" s="200" t="s">
        <v>20</v>
      </c>
      <c r="B99" s="199" t="s">
        <v>4</v>
      </c>
      <c r="C99" s="163">
        <v>12</v>
      </c>
      <c r="D99" s="316">
        <v>0.28999999999999998</v>
      </c>
      <c r="E99" s="425">
        <v>706.4</v>
      </c>
      <c r="F99" s="426">
        <v>2458.27</v>
      </c>
      <c r="G99" s="426">
        <v>706.4</v>
      </c>
      <c r="H99" s="426">
        <v>2444.1439999999993</v>
      </c>
    </row>
    <row r="100" spans="1:8" s="9" customFormat="1" ht="36" x14ac:dyDescent="0.2">
      <c r="A100" s="150" t="s">
        <v>311</v>
      </c>
      <c r="B100" s="199"/>
      <c r="C100" s="163" t="s">
        <v>312</v>
      </c>
      <c r="D100" s="315"/>
      <c r="E100" s="441">
        <v>0</v>
      </c>
      <c r="F100" s="436">
        <v>4756.4799999999996</v>
      </c>
      <c r="G100" s="276"/>
      <c r="H100" s="276">
        <v>23558.489999999994</v>
      </c>
    </row>
    <row r="101" spans="1:8" s="9" customFormat="1" x14ac:dyDescent="0.2">
      <c r="A101" s="227" t="s">
        <v>395</v>
      </c>
      <c r="B101" s="36" t="s">
        <v>162</v>
      </c>
      <c r="C101" s="27"/>
      <c r="D101" s="295">
        <v>58.26</v>
      </c>
      <c r="E101" s="425">
        <v>0</v>
      </c>
      <c r="F101" s="426">
        <v>0</v>
      </c>
      <c r="G101" s="426">
        <v>246</v>
      </c>
      <c r="H101" s="426">
        <v>13220.759999999998</v>
      </c>
    </row>
    <row r="102" spans="1:8" s="9" customFormat="1" x14ac:dyDescent="0.2">
      <c r="A102" s="331" t="s">
        <v>163</v>
      </c>
      <c r="B102" s="36" t="s">
        <v>3</v>
      </c>
      <c r="C102" s="27"/>
      <c r="D102" s="295">
        <v>27.69</v>
      </c>
      <c r="E102" s="425">
        <v>0</v>
      </c>
      <c r="F102" s="426">
        <v>0</v>
      </c>
      <c r="G102" s="426">
        <v>40</v>
      </c>
      <c r="H102" s="426">
        <v>1071.4000000000001</v>
      </c>
    </row>
    <row r="103" spans="1:8" s="9" customFormat="1" x14ac:dyDescent="0.2">
      <c r="A103" s="331" t="s">
        <v>164</v>
      </c>
      <c r="B103" s="36" t="s">
        <v>162</v>
      </c>
      <c r="C103" s="27"/>
      <c r="D103" s="295">
        <v>3335</v>
      </c>
      <c r="E103" s="425">
        <v>0</v>
      </c>
      <c r="F103" s="426">
        <v>0</v>
      </c>
      <c r="G103" s="426">
        <v>2</v>
      </c>
      <c r="H103" s="426">
        <v>6155</v>
      </c>
    </row>
    <row r="104" spans="1:8" s="9" customFormat="1" x14ac:dyDescent="0.2">
      <c r="A104" s="331" t="s">
        <v>166</v>
      </c>
      <c r="B104" s="36" t="s">
        <v>162</v>
      </c>
      <c r="C104" s="27"/>
      <c r="D104" s="295">
        <v>723.19</v>
      </c>
      <c r="E104" s="425">
        <v>0</v>
      </c>
      <c r="F104" s="426">
        <v>0</v>
      </c>
      <c r="G104" s="426">
        <v>3</v>
      </c>
      <c r="H104" s="426">
        <v>2169.5700000000002</v>
      </c>
    </row>
    <row r="105" spans="1:8" s="9" customFormat="1" ht="13.5" thickBot="1" x14ac:dyDescent="0.25">
      <c r="A105" s="334" t="s">
        <v>475</v>
      </c>
      <c r="B105" s="36" t="s">
        <v>162</v>
      </c>
      <c r="C105" s="27"/>
      <c r="D105" s="295">
        <v>47.04</v>
      </c>
      <c r="E105" s="425">
        <v>0</v>
      </c>
      <c r="F105" s="426">
        <v>0</v>
      </c>
      <c r="G105" s="426">
        <v>20</v>
      </c>
      <c r="H105" s="426">
        <v>941.76</v>
      </c>
    </row>
    <row r="106" spans="1:8" s="7" customFormat="1" ht="26.25" thickBot="1" x14ac:dyDescent="0.25">
      <c r="A106" s="196" t="s">
        <v>313</v>
      </c>
      <c r="B106" s="201"/>
      <c r="C106" s="202"/>
      <c r="D106" s="317"/>
      <c r="E106" s="429">
        <v>0</v>
      </c>
      <c r="F106" s="265">
        <v>7816.8</v>
      </c>
      <c r="G106" s="265">
        <v>0</v>
      </c>
      <c r="H106" s="265">
        <v>5631</v>
      </c>
    </row>
    <row r="107" spans="1:8" s="7" customFormat="1" ht="24.75" thickBot="1" x14ac:dyDescent="0.25">
      <c r="A107" s="154" t="s">
        <v>58</v>
      </c>
      <c r="B107" s="179" t="s">
        <v>64</v>
      </c>
      <c r="C107" s="203">
        <v>1</v>
      </c>
      <c r="D107" s="292"/>
      <c r="E107" s="425">
        <v>2972.8</v>
      </c>
      <c r="F107" s="426">
        <v>7816.8</v>
      </c>
      <c r="G107" s="426">
        <v>2972.8</v>
      </c>
      <c r="H107" s="426">
        <v>5631</v>
      </c>
    </row>
    <row r="108" spans="1:8" ht="23.25" customHeight="1" thickBot="1" x14ac:dyDescent="0.25">
      <c r="A108" s="572" t="s">
        <v>61</v>
      </c>
      <c r="B108" s="573"/>
      <c r="C108" s="573"/>
      <c r="D108" s="574"/>
      <c r="E108" s="442"/>
      <c r="F108" s="519">
        <v>191845.85</v>
      </c>
      <c r="G108" s="239"/>
      <c r="H108" s="265">
        <v>191375.85167999996</v>
      </c>
    </row>
    <row r="109" spans="1:8" s="7" customFormat="1" ht="26.25" thickBot="1" x14ac:dyDescent="0.25">
      <c r="A109" s="214" t="s">
        <v>316</v>
      </c>
      <c r="B109" s="100"/>
      <c r="C109" s="101"/>
      <c r="D109" s="319"/>
      <c r="E109" s="430">
        <v>321</v>
      </c>
      <c r="F109" s="431">
        <v>64504.76</v>
      </c>
      <c r="G109" s="239">
        <v>321</v>
      </c>
      <c r="H109" s="265">
        <v>64075.7552</v>
      </c>
    </row>
    <row r="110" spans="1:8" s="7" customFormat="1" ht="16.5" x14ac:dyDescent="0.2">
      <c r="A110" s="410" t="s">
        <v>231</v>
      </c>
      <c r="B110" s="64" t="s">
        <v>64</v>
      </c>
      <c r="C110" s="87" t="s">
        <v>337</v>
      </c>
      <c r="D110" s="309" t="s">
        <v>317</v>
      </c>
      <c r="E110" s="425">
        <f>E109</f>
        <v>321</v>
      </c>
      <c r="F110" s="426">
        <f>F109-F111</f>
        <v>61080.090000000004</v>
      </c>
      <c r="G110" s="426">
        <v>2972.8</v>
      </c>
      <c r="H110" s="426">
        <v>60704.6</v>
      </c>
    </row>
    <row r="111" spans="1:8" ht="24.75" thickBot="1" x14ac:dyDescent="0.25">
      <c r="A111" s="215" t="s">
        <v>331</v>
      </c>
      <c r="B111" s="14" t="s">
        <v>64</v>
      </c>
      <c r="C111" s="88">
        <v>12</v>
      </c>
      <c r="D111" s="381">
        <v>9.6000000000000002E-2</v>
      </c>
      <c r="E111" s="425">
        <v>2972.8</v>
      </c>
      <c r="F111" s="426">
        <v>3424.67</v>
      </c>
      <c r="G111" s="426">
        <v>2972.8</v>
      </c>
      <c r="H111" s="426">
        <v>3371.1552000000001</v>
      </c>
    </row>
    <row r="112" spans="1:8" ht="51.75" thickBot="1" x14ac:dyDescent="0.25">
      <c r="A112" s="216" t="s">
        <v>318</v>
      </c>
      <c r="B112" s="63" t="s">
        <v>64</v>
      </c>
      <c r="C112" s="411" t="s">
        <v>70</v>
      </c>
      <c r="D112" s="290" t="s">
        <v>317</v>
      </c>
      <c r="E112" s="429">
        <v>1901</v>
      </c>
      <c r="F112" s="265">
        <v>102235.79</v>
      </c>
      <c r="G112" s="424">
        <v>2972.8</v>
      </c>
      <c r="H112" s="265">
        <v>101877.9</v>
      </c>
    </row>
    <row r="113" spans="1:8" s="9" customFormat="1" ht="64.5" thickBot="1" x14ac:dyDescent="0.25">
      <c r="A113" s="217" t="s">
        <v>319</v>
      </c>
      <c r="B113" s="281" t="s">
        <v>64</v>
      </c>
      <c r="C113" s="82">
        <v>1</v>
      </c>
      <c r="D113" s="405">
        <v>3.4666666666666665E-3</v>
      </c>
      <c r="E113" s="429">
        <v>2972.8</v>
      </c>
      <c r="F113" s="265">
        <v>133.78</v>
      </c>
      <c r="G113" s="424">
        <v>2972.8</v>
      </c>
      <c r="H113" s="265">
        <v>123.66848000000002</v>
      </c>
    </row>
    <row r="114" spans="1:8" s="9" customFormat="1" ht="39" thickBot="1" x14ac:dyDescent="0.25">
      <c r="A114" s="196" t="s">
        <v>320</v>
      </c>
      <c r="B114" s="282" t="s">
        <v>64</v>
      </c>
      <c r="C114" s="84">
        <v>12</v>
      </c>
      <c r="D114" s="321">
        <v>0.77</v>
      </c>
      <c r="E114" s="429">
        <v>2972.8</v>
      </c>
      <c r="F114" s="265">
        <v>24971.52</v>
      </c>
      <c r="G114" s="424">
        <v>2972.8</v>
      </c>
      <c r="H114" s="265">
        <v>25298.528000000002</v>
      </c>
    </row>
    <row r="115" spans="1:8" s="7" customFormat="1" ht="15.75" thickBot="1" x14ac:dyDescent="0.25">
      <c r="A115" s="218" t="s">
        <v>62</v>
      </c>
      <c r="B115" s="219"/>
      <c r="C115" s="220"/>
      <c r="D115" s="406"/>
      <c r="E115" s="429">
        <v>2972.8</v>
      </c>
      <c r="F115" s="265">
        <v>173373.7</v>
      </c>
      <c r="G115" s="265">
        <v>2972.8</v>
      </c>
      <c r="H115" s="265">
        <v>170787.36216666669</v>
      </c>
    </row>
    <row r="116" spans="1:8" s="21" customFormat="1" ht="18" thickBot="1" x14ac:dyDescent="0.25">
      <c r="A116" s="114" t="s">
        <v>321</v>
      </c>
      <c r="B116" s="158" t="s">
        <v>64</v>
      </c>
      <c r="C116" s="105">
        <v>12</v>
      </c>
      <c r="D116" s="396">
        <v>4.8600000000000003</v>
      </c>
      <c r="E116" s="425">
        <v>2972.8</v>
      </c>
      <c r="F116" s="426">
        <v>173373.7</v>
      </c>
      <c r="G116" s="426">
        <v>2972.8</v>
      </c>
      <c r="H116" s="426">
        <v>170787.36216666669</v>
      </c>
    </row>
    <row r="117" spans="1:8" s="7" customFormat="1" ht="15.75" thickBot="1" x14ac:dyDescent="0.25">
      <c r="A117" s="221" t="s">
        <v>258</v>
      </c>
      <c r="B117" s="54"/>
      <c r="C117" s="49"/>
      <c r="D117" s="323"/>
      <c r="E117" s="443">
        <v>0</v>
      </c>
      <c r="F117" s="265">
        <v>2037.33</v>
      </c>
      <c r="G117" s="515"/>
      <c r="H117" s="284">
        <v>0</v>
      </c>
    </row>
    <row r="118" spans="1:8" s="7" customFormat="1" ht="13.5" thickBot="1" x14ac:dyDescent="0.25">
      <c r="A118" s="231" t="s">
        <v>366</v>
      </c>
      <c r="B118" s="232"/>
      <c r="C118" s="232"/>
      <c r="D118" s="327"/>
      <c r="E118" s="429">
        <v>0</v>
      </c>
      <c r="F118" s="265">
        <v>2037.33</v>
      </c>
      <c r="G118" s="265">
        <v>0</v>
      </c>
      <c r="H118" s="265">
        <v>0</v>
      </c>
    </row>
    <row r="119" spans="1:8" s="7" customFormat="1" ht="15.75" thickBot="1" x14ac:dyDescent="0.25">
      <c r="A119" s="235" t="s">
        <v>469</v>
      </c>
      <c r="B119" s="63"/>
      <c r="C119" s="51"/>
      <c r="D119" s="328"/>
      <c r="E119" s="23"/>
      <c r="F119" s="265">
        <v>774031.29999999993</v>
      </c>
      <c r="G119" s="23"/>
      <c r="H119" s="265">
        <v>537620.17472666665</v>
      </c>
    </row>
    <row r="120" spans="1:8" s="7" customFormat="1" x14ac:dyDescent="0.2">
      <c r="A120" s="25"/>
      <c r="B120" s="81"/>
      <c r="C120" s="12"/>
      <c r="D120" s="5"/>
      <c r="E120" s="103"/>
      <c r="F120" s="103"/>
      <c r="G120" s="103"/>
      <c r="H120" s="103"/>
    </row>
    <row r="121" spans="1:8" s="21" customFormat="1" x14ac:dyDescent="0.2">
      <c r="A121" s="288" t="s">
        <v>476</v>
      </c>
      <c r="B121" s="289"/>
      <c r="C121" s="55"/>
      <c r="D121" s="5"/>
      <c r="E121" s="447"/>
      <c r="F121" s="447"/>
      <c r="G121" s="447"/>
      <c r="H121" s="447"/>
    </row>
    <row r="122" spans="1:8" s="21" customFormat="1" x14ac:dyDescent="0.2">
      <c r="A122" s="288"/>
      <c r="B122" s="289"/>
      <c r="C122" s="55"/>
      <c r="D122" s="5"/>
      <c r="E122" s="447"/>
      <c r="F122" s="447"/>
      <c r="G122" s="447"/>
      <c r="H122" s="447"/>
    </row>
    <row r="123" spans="1:8" s="21" customFormat="1" x14ac:dyDescent="0.2">
      <c r="A123" s="288" t="s">
        <v>477</v>
      </c>
      <c r="B123" s="289"/>
      <c r="C123" s="55"/>
      <c r="D123" s="5"/>
      <c r="E123" s="447"/>
      <c r="F123" s="447"/>
      <c r="G123" s="447"/>
      <c r="H123" s="447"/>
    </row>
    <row r="124" spans="1:8" s="7" customFormat="1" x14ac:dyDescent="0.2">
      <c r="A124" s="25"/>
      <c r="B124" s="81"/>
      <c r="C124" s="12"/>
      <c r="D124" s="67"/>
      <c r="E124" s="103"/>
      <c r="F124" s="103"/>
      <c r="G124" s="103"/>
      <c r="H124" s="103"/>
    </row>
    <row r="125" spans="1:8" s="7" customFormat="1" x14ac:dyDescent="0.2">
      <c r="A125" s="25"/>
      <c r="B125" s="81"/>
      <c r="C125" s="12"/>
      <c r="D125" s="67"/>
      <c r="E125" s="103"/>
      <c r="F125" s="103"/>
      <c r="G125" s="103"/>
      <c r="H125" s="103"/>
    </row>
    <row r="126" spans="1:8" s="7" customFormat="1" x14ac:dyDescent="0.2">
      <c r="A126" s="25"/>
      <c r="B126" s="81"/>
      <c r="C126" s="12"/>
      <c r="D126" s="67"/>
      <c r="E126" s="103"/>
      <c r="F126" s="103"/>
      <c r="G126" s="103"/>
      <c r="H126" s="103"/>
    </row>
    <row r="127" spans="1:8" x14ac:dyDescent="0.2">
      <c r="A127" s="25"/>
      <c r="B127" s="81"/>
      <c r="C127" s="12"/>
    </row>
    <row r="128" spans="1:8" x14ac:dyDescent="0.2">
      <c r="A128" s="25"/>
      <c r="B128" s="81"/>
      <c r="C128" s="12"/>
    </row>
    <row r="129" spans="1:8" s="7" customFormat="1" x14ac:dyDescent="0.2">
      <c r="A129" s="25"/>
      <c r="B129" s="81"/>
      <c r="C129" s="12"/>
      <c r="D129" s="67"/>
      <c r="E129" s="103"/>
      <c r="F129" s="103"/>
      <c r="G129" s="103"/>
      <c r="H129" s="103"/>
    </row>
    <row r="130" spans="1:8" s="7" customFormat="1" x14ac:dyDescent="0.2">
      <c r="A130" s="25"/>
      <c r="B130" s="81"/>
      <c r="C130" s="12"/>
      <c r="D130" s="67"/>
      <c r="E130" s="103"/>
      <c r="F130" s="103"/>
      <c r="G130" s="103"/>
      <c r="H130" s="103"/>
    </row>
    <row r="131" spans="1:8" s="7" customFormat="1" x14ac:dyDescent="0.2">
      <c r="A131" s="6"/>
      <c r="B131" s="81"/>
      <c r="C131" s="12"/>
      <c r="D131" s="67"/>
      <c r="E131" s="103"/>
      <c r="F131" s="103"/>
      <c r="G131" s="103"/>
      <c r="H131" s="103"/>
    </row>
    <row r="132" spans="1:8" x14ac:dyDescent="0.2">
      <c r="B132" s="81"/>
      <c r="C132" s="12"/>
      <c r="E132" s="102"/>
      <c r="F132" s="102"/>
      <c r="G132" s="102"/>
      <c r="H132" s="102"/>
    </row>
    <row r="133" spans="1:8" s="7" customFormat="1" x14ac:dyDescent="0.2">
      <c r="A133" s="6"/>
      <c r="B133" s="67"/>
      <c r="C133" s="13"/>
      <c r="D133" s="67"/>
      <c r="E133" s="103"/>
      <c r="F133" s="103"/>
      <c r="G133" s="103"/>
      <c r="H133" s="103"/>
    </row>
    <row r="134" spans="1:8" s="7" customFormat="1" x14ac:dyDescent="0.2">
      <c r="A134" s="6"/>
      <c r="B134" s="67"/>
      <c r="C134" s="13"/>
      <c r="D134" s="67"/>
      <c r="E134" s="103"/>
      <c r="F134" s="103"/>
      <c r="G134" s="103"/>
      <c r="H134" s="103"/>
    </row>
    <row r="135" spans="1:8" s="7" customFormat="1" x14ac:dyDescent="0.2">
      <c r="A135" s="6"/>
      <c r="B135" s="67"/>
      <c r="C135" s="13"/>
      <c r="D135" s="67"/>
      <c r="E135" s="103"/>
      <c r="F135" s="103"/>
      <c r="G135" s="103"/>
      <c r="H135" s="103"/>
    </row>
    <row r="136" spans="1:8" s="7" customFormat="1" x14ac:dyDescent="0.2">
      <c r="A136" s="6"/>
      <c r="B136" s="67"/>
      <c r="C136" s="13"/>
      <c r="D136" s="67"/>
      <c r="E136" s="103"/>
      <c r="F136" s="103"/>
      <c r="G136" s="103"/>
      <c r="H136" s="103"/>
    </row>
    <row r="137" spans="1:8" s="7" customFormat="1" x14ac:dyDescent="0.2">
      <c r="A137" s="6"/>
      <c r="B137" s="67"/>
      <c r="C137" s="13"/>
      <c r="D137" s="67"/>
      <c r="E137" s="103"/>
      <c r="F137" s="103"/>
      <c r="G137" s="103"/>
      <c r="H137" s="103"/>
    </row>
    <row r="144" spans="1:8" x14ac:dyDescent="0.2">
      <c r="A144" s="1"/>
      <c r="B144" s="1"/>
      <c r="C144" s="1"/>
      <c r="D144" s="103"/>
    </row>
    <row r="145" spans="1:4" x14ac:dyDescent="0.2">
      <c r="A145" s="1"/>
      <c r="B145" s="1"/>
      <c r="C145" s="1"/>
      <c r="D145" s="103"/>
    </row>
    <row r="146" spans="1:4" x14ac:dyDescent="0.2">
      <c r="A146" s="1"/>
      <c r="B146" s="1"/>
      <c r="C146" s="1"/>
      <c r="D146" s="103"/>
    </row>
    <row r="147" spans="1:4" x14ac:dyDescent="0.2">
      <c r="A147" s="1"/>
      <c r="B147" s="1"/>
      <c r="C147" s="1"/>
      <c r="D147" s="103"/>
    </row>
    <row r="148" spans="1:4" x14ac:dyDescent="0.2">
      <c r="A148" s="1"/>
      <c r="B148" s="1"/>
      <c r="C148" s="1"/>
      <c r="D148" s="103"/>
    </row>
    <row r="149" spans="1:4" x14ac:dyDescent="0.2">
      <c r="A149" s="1"/>
      <c r="B149" s="1"/>
      <c r="C149" s="1"/>
      <c r="D149" s="103"/>
    </row>
    <row r="150" spans="1:4" x14ac:dyDescent="0.2">
      <c r="A150" s="1"/>
      <c r="B150" s="1"/>
      <c r="C150" s="1"/>
      <c r="D150" s="103"/>
    </row>
    <row r="151" spans="1:4" x14ac:dyDescent="0.2">
      <c r="A151" s="1"/>
      <c r="B151" s="1"/>
      <c r="C151" s="1"/>
      <c r="D151" s="103"/>
    </row>
    <row r="152" spans="1:4" x14ac:dyDescent="0.2">
      <c r="A152" s="1"/>
      <c r="B152" s="1"/>
      <c r="C152" s="1"/>
      <c r="D152" s="103"/>
    </row>
    <row r="153" spans="1:4" x14ac:dyDescent="0.2">
      <c r="A153" s="1"/>
      <c r="B153" s="1"/>
      <c r="C153" s="1"/>
      <c r="D153" s="103"/>
    </row>
    <row r="154" spans="1:4" x14ac:dyDescent="0.2">
      <c r="A154" s="1"/>
      <c r="B154" s="1"/>
      <c r="C154" s="1"/>
      <c r="D154" s="103"/>
    </row>
    <row r="155" spans="1:4" x14ac:dyDescent="0.2">
      <c r="A155" s="1"/>
      <c r="B155" s="1"/>
      <c r="C155" s="1"/>
      <c r="D155" s="103"/>
    </row>
    <row r="156" spans="1:4" x14ac:dyDescent="0.2">
      <c r="A156" s="1"/>
      <c r="B156" s="1"/>
      <c r="C156" s="1"/>
      <c r="D156" s="103"/>
    </row>
    <row r="157" spans="1:4" x14ac:dyDescent="0.2">
      <c r="A157" s="1"/>
      <c r="B157" s="1"/>
      <c r="C157" s="1"/>
      <c r="D157" s="103"/>
    </row>
    <row r="158" spans="1:4" x14ac:dyDescent="0.2">
      <c r="A158" s="1"/>
      <c r="B158" s="1"/>
      <c r="C158" s="1"/>
      <c r="D158" s="103"/>
    </row>
    <row r="164" spans="1:4" x14ac:dyDescent="0.2">
      <c r="A164" s="1"/>
      <c r="B164" s="1"/>
      <c r="C164" s="1"/>
      <c r="D164" s="66"/>
    </row>
    <row r="165" spans="1:4" x14ac:dyDescent="0.2">
      <c r="A165" s="1"/>
      <c r="B165" s="1"/>
      <c r="C165" s="1"/>
      <c r="D165" s="66"/>
    </row>
  </sheetData>
  <mergeCells count="9">
    <mergeCell ref="A24:D24"/>
    <mergeCell ref="A51:D51"/>
    <mergeCell ref="A108:D108"/>
    <mergeCell ref="E22:F22"/>
    <mergeCell ref="E20:H20"/>
    <mergeCell ref="E21:H21"/>
    <mergeCell ref="G2:H2"/>
    <mergeCell ref="A1:D1"/>
    <mergeCell ref="C20:C22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8"/>
  <sheetViews>
    <sheetView showZeros="0" topLeftCell="A114" workbookViewId="0">
      <selection activeCell="D132" sqref="D132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457"/>
      <c r="F2" s="102"/>
      <c r="G2" s="587" t="s">
        <v>139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-13482.700544117484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469152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469152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469152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301276.62009333336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154392.67936254916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-52751.060544117528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470896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470896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470896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418144.93945588247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301276.62009333336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116868.31936254911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99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139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133146.00459999999</v>
      </c>
      <c r="G24" s="388"/>
      <c r="H24" s="387">
        <v>4795.989880000001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1954.8</v>
      </c>
      <c r="F25" s="265">
        <v>17.79</v>
      </c>
      <c r="G25" s="238">
        <v>1954.8</v>
      </c>
      <c r="H25" s="238">
        <v>17.788679999999999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1954.8</v>
      </c>
      <c r="F26" s="426">
        <v>17.79</v>
      </c>
      <c r="G26" s="426">
        <v>1954.8</v>
      </c>
      <c r="H26" s="426">
        <v>17.788679999999999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418.8</v>
      </c>
      <c r="F27" s="238">
        <v>1540.0500000000002</v>
      </c>
      <c r="G27" s="238">
        <v>418.8</v>
      </c>
      <c r="H27" s="238">
        <v>1060.4016000000001</v>
      </c>
    </row>
    <row r="28" spans="1:8" s="17" customFormat="1" ht="56.25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418.8</v>
      </c>
      <c r="F28" s="426">
        <v>1065.43</v>
      </c>
      <c r="G28" s="426">
        <v>418.8</v>
      </c>
      <c r="H28" s="426">
        <v>1060.4016000000001</v>
      </c>
    </row>
    <row r="29" spans="1:8" s="7" customFormat="1" ht="13.5" thickBot="1" x14ac:dyDescent="0.25">
      <c r="A29" s="246" t="s">
        <v>292</v>
      </c>
      <c r="B29" s="181"/>
      <c r="C29" s="195" t="s">
        <v>66</v>
      </c>
      <c r="D29" s="292"/>
      <c r="E29" s="425">
        <v>0</v>
      </c>
      <c r="F29" s="426">
        <v>474.62</v>
      </c>
      <c r="G29" s="428">
        <v>0</v>
      </c>
      <c r="H29" s="428">
        <v>0</v>
      </c>
    </row>
    <row r="30" spans="1:8" s="9" customFormat="1" ht="18" customHeight="1" thickBot="1" x14ac:dyDescent="0.25">
      <c r="A30" s="44" t="s">
        <v>31</v>
      </c>
      <c r="B30" s="31"/>
      <c r="C30" s="43"/>
      <c r="D30" s="290"/>
      <c r="E30" s="429">
        <v>1954.8</v>
      </c>
      <c r="F30" s="238">
        <v>19895.89</v>
      </c>
      <c r="G30" s="238"/>
      <c r="H30" s="238">
        <v>0</v>
      </c>
    </row>
    <row r="31" spans="1:8" s="7" customFormat="1" ht="21.75" customHeight="1" thickBot="1" x14ac:dyDescent="0.25">
      <c r="A31" s="153" t="s">
        <v>33</v>
      </c>
      <c r="B31" s="92"/>
      <c r="C31" s="27" t="s">
        <v>67</v>
      </c>
      <c r="D31" s="394"/>
      <c r="E31" s="425">
        <v>0</v>
      </c>
      <c r="F31" s="426">
        <v>19895.89</v>
      </c>
      <c r="G31" s="428"/>
      <c r="H31" s="428">
        <v>0</v>
      </c>
    </row>
    <row r="32" spans="1:8" s="9" customFormat="1" ht="26.25" thickBot="1" x14ac:dyDescent="0.25">
      <c r="A32" s="140" t="s">
        <v>34</v>
      </c>
      <c r="B32" s="141"/>
      <c r="C32" s="142"/>
      <c r="D32" s="296"/>
      <c r="E32" s="429">
        <v>1954.8</v>
      </c>
      <c r="F32" s="238">
        <v>310.81</v>
      </c>
      <c r="G32" s="238"/>
      <c r="H32" s="238">
        <v>0</v>
      </c>
    </row>
    <row r="33" spans="1:8" s="9" customFormat="1" ht="26.25" thickBot="1" x14ac:dyDescent="0.25">
      <c r="A33" s="44" t="s">
        <v>36</v>
      </c>
      <c r="B33" s="373"/>
      <c r="C33" s="374"/>
      <c r="D33" s="375"/>
      <c r="E33" s="501">
        <v>505</v>
      </c>
      <c r="F33" s="502">
        <v>23303.9846</v>
      </c>
      <c r="G33" s="515"/>
      <c r="H33" s="284">
        <v>1008.4900000000001</v>
      </c>
    </row>
    <row r="34" spans="1:8" s="7" customFormat="1" ht="24" x14ac:dyDescent="0.2">
      <c r="A34" s="143" t="s">
        <v>14</v>
      </c>
      <c r="B34" s="120" t="s">
        <v>4</v>
      </c>
      <c r="C34" s="379">
        <v>2</v>
      </c>
      <c r="D34" s="497">
        <v>0.77</v>
      </c>
      <c r="E34" s="504">
        <v>505</v>
      </c>
      <c r="F34" s="510">
        <v>777.7</v>
      </c>
      <c r="G34" s="504">
        <f>E34</f>
        <v>505</v>
      </c>
      <c r="H34" s="505">
        <v>777.7</v>
      </c>
    </row>
    <row r="35" spans="1:8" s="7" customFormat="1" ht="24" x14ac:dyDescent="0.2">
      <c r="A35" s="183" t="s">
        <v>268</v>
      </c>
      <c r="B35" s="14" t="s">
        <v>4</v>
      </c>
      <c r="C35" s="138">
        <v>4</v>
      </c>
      <c r="D35" s="498">
        <v>9.4E-2</v>
      </c>
      <c r="E35" s="506">
        <v>505</v>
      </c>
      <c r="F35" s="511">
        <v>189.88</v>
      </c>
      <c r="G35" s="506">
        <f>E35</f>
        <v>505</v>
      </c>
      <c r="H35" s="428">
        <v>94.94</v>
      </c>
    </row>
    <row r="36" spans="1:8" s="7" customFormat="1" ht="21" customHeight="1" x14ac:dyDescent="0.2">
      <c r="A36" s="370" t="s">
        <v>33</v>
      </c>
      <c r="B36" s="14" t="s">
        <v>4</v>
      </c>
      <c r="C36" s="230" t="s">
        <v>67</v>
      </c>
      <c r="D36" s="499"/>
      <c r="E36" s="507"/>
      <c r="F36" s="512">
        <v>22336.404599999998</v>
      </c>
      <c r="G36" s="516"/>
      <c r="H36" s="276">
        <v>135.85</v>
      </c>
    </row>
    <row r="37" spans="1:8" s="7" customFormat="1" x14ac:dyDescent="0.2">
      <c r="A37" s="371" t="s">
        <v>340</v>
      </c>
      <c r="B37" s="382" t="s">
        <v>25</v>
      </c>
      <c r="C37" s="230">
        <v>1</v>
      </c>
      <c r="D37" s="499" t="s">
        <v>478</v>
      </c>
      <c r="E37" s="506">
        <v>0</v>
      </c>
      <c r="F37" s="511">
        <v>0</v>
      </c>
      <c r="G37" s="506">
        <v>8.8999999999999999E-3</v>
      </c>
      <c r="H37" s="428">
        <v>135.85</v>
      </c>
    </row>
    <row r="38" spans="1:8" s="7" customFormat="1" ht="13.5" thickBot="1" x14ac:dyDescent="0.25">
      <c r="A38" s="372" t="s">
        <v>269</v>
      </c>
      <c r="B38" s="482"/>
      <c r="C38" s="41"/>
      <c r="D38" s="559"/>
      <c r="E38" s="555"/>
      <c r="F38" s="556">
        <v>22336.404599999998</v>
      </c>
      <c r="G38" s="557"/>
      <c r="H38" s="558">
        <v>0</v>
      </c>
    </row>
    <row r="39" spans="1:8" s="9" customFormat="1" ht="26.25" thickBot="1" x14ac:dyDescent="0.25">
      <c r="A39" s="488" t="s">
        <v>37</v>
      </c>
      <c r="B39" s="489"/>
      <c r="C39" s="490"/>
      <c r="D39" s="299"/>
      <c r="E39" s="503">
        <v>203.1</v>
      </c>
      <c r="F39" s="491">
        <v>936.37</v>
      </c>
      <c r="G39" s="491">
        <v>203.1</v>
      </c>
      <c r="H39" s="491">
        <v>105.61199999999999</v>
      </c>
    </row>
    <row r="40" spans="1:8" s="17" customFormat="1" ht="48" x14ac:dyDescent="0.2">
      <c r="A40" s="484" t="s">
        <v>38</v>
      </c>
      <c r="B40" s="485" t="s">
        <v>4</v>
      </c>
      <c r="C40" s="486">
        <v>1</v>
      </c>
      <c r="D40" s="487">
        <v>0.52</v>
      </c>
      <c r="E40" s="425">
        <v>203.1</v>
      </c>
      <c r="F40" s="426">
        <v>105.61</v>
      </c>
      <c r="G40" s="426">
        <v>203.1</v>
      </c>
      <c r="H40" s="426">
        <v>105.61199999999999</v>
      </c>
    </row>
    <row r="41" spans="1:8" s="7" customFormat="1" ht="17.25" customHeight="1" thickBot="1" x14ac:dyDescent="0.25">
      <c r="A41" s="246" t="s">
        <v>33</v>
      </c>
      <c r="B41" s="135"/>
      <c r="C41" s="230" t="s">
        <v>67</v>
      </c>
      <c r="D41" s="394"/>
      <c r="E41" s="425">
        <v>0</v>
      </c>
      <c r="F41" s="436">
        <v>830.76</v>
      </c>
      <c r="G41" s="276">
        <v>0</v>
      </c>
      <c r="H41" s="276">
        <v>0</v>
      </c>
    </row>
    <row r="42" spans="1:8" s="9" customFormat="1" ht="26.25" thickBot="1" x14ac:dyDescent="0.25">
      <c r="A42" s="148" t="s">
        <v>39</v>
      </c>
      <c r="B42" s="141"/>
      <c r="C42" s="142"/>
      <c r="D42" s="296"/>
      <c r="E42" s="429">
        <v>1954.8</v>
      </c>
      <c r="F42" s="265">
        <v>60.6</v>
      </c>
      <c r="G42" s="265">
        <v>1964.3</v>
      </c>
      <c r="H42" s="265">
        <v>1652.4188000000001</v>
      </c>
    </row>
    <row r="43" spans="1:8" s="7" customFormat="1" ht="36.75" customHeight="1" x14ac:dyDescent="0.2">
      <c r="A43" s="26" t="s">
        <v>40</v>
      </c>
      <c r="B43" s="253" t="s">
        <v>64</v>
      </c>
      <c r="C43" s="27" t="s">
        <v>68</v>
      </c>
      <c r="D43" s="395">
        <v>3.1E-2</v>
      </c>
      <c r="E43" s="425">
        <v>1954.8</v>
      </c>
      <c r="F43" s="426">
        <v>60.6</v>
      </c>
      <c r="G43" s="426">
        <v>1954.8</v>
      </c>
      <c r="H43" s="426">
        <v>60.598799999999997</v>
      </c>
    </row>
    <row r="44" spans="1:8" s="7" customFormat="1" ht="13.5" customHeight="1" x14ac:dyDescent="0.2">
      <c r="A44" s="153" t="s">
        <v>33</v>
      </c>
      <c r="B44" s="91"/>
      <c r="C44" s="27" t="s">
        <v>67</v>
      </c>
      <c r="D44" s="394"/>
      <c r="E44" s="425">
        <v>0</v>
      </c>
      <c r="F44" s="428">
        <v>0</v>
      </c>
      <c r="G44" s="428"/>
      <c r="H44" s="276">
        <v>1591.8200000000002</v>
      </c>
    </row>
    <row r="45" spans="1:8" s="7" customFormat="1" ht="13.5" thickBot="1" x14ac:dyDescent="0.25">
      <c r="A45" s="155" t="s">
        <v>238</v>
      </c>
      <c r="B45" s="135" t="s">
        <v>4</v>
      </c>
      <c r="C45" s="255">
        <v>1</v>
      </c>
      <c r="D45" s="392">
        <v>167.56</v>
      </c>
      <c r="E45" s="425">
        <v>0</v>
      </c>
      <c r="F45" s="426">
        <v>0</v>
      </c>
      <c r="G45" s="426">
        <v>9.5</v>
      </c>
      <c r="H45" s="426">
        <v>1591.8200000000002</v>
      </c>
    </row>
    <row r="46" spans="1:8" s="9" customFormat="1" ht="26.25" thickBot="1" x14ac:dyDescent="0.25">
      <c r="A46" s="148" t="s">
        <v>41</v>
      </c>
      <c r="B46" s="141"/>
      <c r="C46" s="142"/>
      <c r="D46" s="296"/>
      <c r="E46" s="429">
        <v>1954.8</v>
      </c>
      <c r="F46" s="265">
        <v>310.81</v>
      </c>
      <c r="G46" s="265">
        <v>0</v>
      </c>
      <c r="H46" s="265">
        <v>0</v>
      </c>
    </row>
    <row r="47" spans="1:8" s="9" customFormat="1" ht="26.25" thickBot="1" x14ac:dyDescent="0.25">
      <c r="A47" s="151" t="s">
        <v>43</v>
      </c>
      <c r="B47" s="152"/>
      <c r="C47" s="258"/>
      <c r="D47" s="397"/>
      <c r="E47" s="429">
        <v>1954.8</v>
      </c>
      <c r="F47" s="265">
        <v>81871.469999999987</v>
      </c>
      <c r="G47" s="265"/>
      <c r="H47" s="265">
        <v>70.372799999999998</v>
      </c>
    </row>
    <row r="48" spans="1:8" s="7" customFormat="1" ht="16.5" x14ac:dyDescent="0.2">
      <c r="A48" s="106" t="s">
        <v>44</v>
      </c>
      <c r="B48" s="38" t="s">
        <v>64</v>
      </c>
      <c r="C48" s="245"/>
      <c r="D48" s="395">
        <v>3.6000000000000004E-2</v>
      </c>
      <c r="E48" s="425">
        <v>1954.8</v>
      </c>
      <c r="F48" s="426">
        <v>70.37</v>
      </c>
      <c r="G48" s="426">
        <v>1954.8</v>
      </c>
      <c r="H48" s="426">
        <v>70.372799999999998</v>
      </c>
    </row>
    <row r="49" spans="1:8" s="7" customFormat="1" ht="13.5" thickBot="1" x14ac:dyDescent="0.25">
      <c r="A49" s="153" t="s">
        <v>330</v>
      </c>
      <c r="B49" s="92"/>
      <c r="C49" s="254"/>
      <c r="D49" s="395"/>
      <c r="E49" s="425">
        <v>0</v>
      </c>
      <c r="F49" s="276">
        <v>81801.099999999991</v>
      </c>
      <c r="G49" s="276"/>
      <c r="H49" s="276">
        <v>0</v>
      </c>
    </row>
    <row r="50" spans="1:8" s="9" customFormat="1" ht="39" thickBot="1" x14ac:dyDescent="0.25">
      <c r="A50" s="44" t="s">
        <v>45</v>
      </c>
      <c r="B50" s="31"/>
      <c r="C50" s="259"/>
      <c r="D50" s="299"/>
      <c r="E50" s="429">
        <v>21</v>
      </c>
      <c r="F50" s="265">
        <v>4898.2299999999996</v>
      </c>
      <c r="G50" s="265"/>
      <c r="H50" s="265">
        <v>880.90600000000006</v>
      </c>
    </row>
    <row r="51" spans="1:8" s="7" customFormat="1" ht="56.25" x14ac:dyDescent="0.2">
      <c r="A51" s="159" t="s">
        <v>46</v>
      </c>
      <c r="B51" s="38" t="s">
        <v>162</v>
      </c>
      <c r="C51" s="42" t="s">
        <v>68</v>
      </c>
      <c r="D51" s="395">
        <v>4.5860000000000003</v>
      </c>
      <c r="E51" s="425">
        <v>21</v>
      </c>
      <c r="F51" s="426">
        <v>192.61</v>
      </c>
      <c r="G51" s="426">
        <v>21</v>
      </c>
      <c r="H51" s="426">
        <v>96.306000000000012</v>
      </c>
    </row>
    <row r="52" spans="1:8" s="7" customFormat="1" x14ac:dyDescent="0.2">
      <c r="A52" s="160" t="s">
        <v>47</v>
      </c>
      <c r="B52" s="14"/>
      <c r="C52" s="30"/>
      <c r="D52" s="394"/>
      <c r="E52" s="425">
        <v>0</v>
      </c>
      <c r="F52" s="436">
        <v>4705.62</v>
      </c>
      <c r="G52" s="125"/>
      <c r="H52" s="276">
        <v>784.6</v>
      </c>
    </row>
    <row r="53" spans="1:8" s="7" customFormat="1" x14ac:dyDescent="0.2">
      <c r="A53" s="262" t="s">
        <v>217</v>
      </c>
      <c r="B53" s="263" t="s">
        <v>220</v>
      </c>
      <c r="C53" s="203"/>
      <c r="D53" s="301"/>
      <c r="E53" s="425">
        <v>0</v>
      </c>
      <c r="F53" s="436">
        <v>4705.62</v>
      </c>
      <c r="G53" s="426">
        <v>0</v>
      </c>
      <c r="H53" s="276">
        <v>784.6</v>
      </c>
    </row>
    <row r="54" spans="1:8" s="7" customFormat="1" ht="13.5" thickBot="1" x14ac:dyDescent="0.25">
      <c r="A54" s="117" t="s">
        <v>434</v>
      </c>
      <c r="B54" s="46" t="s">
        <v>3</v>
      </c>
      <c r="C54" s="30"/>
      <c r="D54" s="295">
        <v>812.35</v>
      </c>
      <c r="E54" s="425">
        <v>0</v>
      </c>
      <c r="F54" s="426">
        <v>0</v>
      </c>
      <c r="G54" s="426">
        <v>1</v>
      </c>
      <c r="H54" s="426">
        <v>784.6</v>
      </c>
    </row>
    <row r="55" spans="1:8" s="9" customFormat="1" ht="26.25" customHeight="1" thickBot="1" x14ac:dyDescent="0.25">
      <c r="A55" s="569" t="s">
        <v>48</v>
      </c>
      <c r="B55" s="570"/>
      <c r="C55" s="570"/>
      <c r="D55" s="571"/>
      <c r="E55" s="429">
        <v>0</v>
      </c>
      <c r="F55" s="265">
        <v>123420.79999999999</v>
      </c>
      <c r="G55" s="239"/>
      <c r="H55" s="265">
        <v>97159.585999999996</v>
      </c>
    </row>
    <row r="56" spans="1:8" s="9" customFormat="1" ht="26.25" thickBot="1" x14ac:dyDescent="0.25">
      <c r="A56" s="148" t="s">
        <v>225</v>
      </c>
      <c r="B56" s="141"/>
      <c r="C56" s="142"/>
      <c r="D56" s="296"/>
      <c r="E56" s="429">
        <v>0</v>
      </c>
      <c r="F56" s="265">
        <v>4273.26</v>
      </c>
      <c r="G56" s="265"/>
      <c r="H56" s="265">
        <v>1786.0800000000004</v>
      </c>
    </row>
    <row r="57" spans="1:8" s="7" customFormat="1" ht="15" customHeight="1" x14ac:dyDescent="0.2">
      <c r="A57" s="154" t="s">
        <v>226</v>
      </c>
      <c r="B57" s="158" t="s">
        <v>452</v>
      </c>
      <c r="C57" s="105">
        <v>3</v>
      </c>
      <c r="D57" s="392">
        <v>37.21</v>
      </c>
      <c r="E57" s="425">
        <v>30</v>
      </c>
      <c r="F57" s="426">
        <v>3348.45</v>
      </c>
      <c r="G57" s="426">
        <v>81</v>
      </c>
      <c r="H57" s="426">
        <v>2353.5100000000002</v>
      </c>
    </row>
    <row r="58" spans="1:8" s="7" customFormat="1" x14ac:dyDescent="0.2">
      <c r="A58" s="166" t="s">
        <v>47</v>
      </c>
      <c r="B58" s="158"/>
      <c r="C58" s="167"/>
      <c r="D58" s="394"/>
      <c r="E58" s="425">
        <v>0</v>
      </c>
      <c r="F58" s="426">
        <v>924.81</v>
      </c>
      <c r="G58" s="428">
        <v>0</v>
      </c>
      <c r="H58" s="428">
        <v>-567.42999999999995</v>
      </c>
    </row>
    <row r="59" spans="1:8" s="7" customFormat="1" ht="14.25" customHeight="1" thickBot="1" x14ac:dyDescent="0.25">
      <c r="A59" s="156" t="s">
        <v>455</v>
      </c>
      <c r="B59" s="158" t="s">
        <v>304</v>
      </c>
      <c r="C59" s="267" t="s">
        <v>69</v>
      </c>
      <c r="D59" s="292"/>
      <c r="E59" s="437">
        <v>0</v>
      </c>
      <c r="F59" s="438">
        <v>0</v>
      </c>
      <c r="G59" s="438">
        <v>0</v>
      </c>
      <c r="H59" s="438">
        <v>-567.42999999999995</v>
      </c>
    </row>
    <row r="60" spans="1:8" s="9" customFormat="1" ht="39" thickBot="1" x14ac:dyDescent="0.25">
      <c r="A60" s="44" t="s">
        <v>51</v>
      </c>
      <c r="B60" s="32"/>
      <c r="C60" s="52"/>
      <c r="D60" s="303"/>
      <c r="E60" s="429">
        <v>0</v>
      </c>
      <c r="F60" s="268">
        <v>54740.060000000005</v>
      </c>
      <c r="G60" s="269"/>
      <c r="H60" s="268">
        <v>15168.938</v>
      </c>
    </row>
    <row r="61" spans="1:8" s="7" customFormat="1" ht="33.75" x14ac:dyDescent="0.2">
      <c r="A61" s="168" t="s">
        <v>52</v>
      </c>
      <c r="B61" s="38"/>
      <c r="C61" s="33"/>
      <c r="D61" s="292"/>
      <c r="E61" s="439"/>
      <c r="F61" s="436">
        <v>5855.57</v>
      </c>
      <c r="G61" s="477"/>
      <c r="H61" s="436">
        <v>3422.6880000000001</v>
      </c>
    </row>
    <row r="62" spans="1:8" s="7" customFormat="1" x14ac:dyDescent="0.2">
      <c r="A62" s="71" t="s">
        <v>15</v>
      </c>
      <c r="B62" s="14" t="s">
        <v>4</v>
      </c>
      <c r="C62" s="163">
        <v>1</v>
      </c>
      <c r="D62" s="304">
        <v>1.24</v>
      </c>
      <c r="E62" s="425">
        <v>1954.8</v>
      </c>
      <c r="F62" s="426">
        <v>2423.9499999999998</v>
      </c>
      <c r="G62" s="426">
        <v>0</v>
      </c>
      <c r="H62" s="426">
        <v>0</v>
      </c>
    </row>
    <row r="63" spans="1:8" s="18" customFormat="1" x14ac:dyDescent="0.2">
      <c r="A63" s="72" t="s">
        <v>16</v>
      </c>
      <c r="B63" s="59" t="s">
        <v>4</v>
      </c>
      <c r="C63" s="105">
        <v>12</v>
      </c>
      <c r="D63" s="304">
        <v>0.51</v>
      </c>
      <c r="E63" s="425">
        <v>418.8</v>
      </c>
      <c r="F63" s="426">
        <v>2563.06</v>
      </c>
      <c r="G63" s="426">
        <v>418.8</v>
      </c>
      <c r="H63" s="426">
        <v>2558.8680000000004</v>
      </c>
    </row>
    <row r="64" spans="1:8" s="18" customFormat="1" x14ac:dyDescent="0.2">
      <c r="A64" s="73" t="s">
        <v>17</v>
      </c>
      <c r="B64" s="59" t="s">
        <v>18</v>
      </c>
      <c r="C64" s="105">
        <v>12</v>
      </c>
      <c r="D64" s="304">
        <v>72.38</v>
      </c>
      <c r="E64" s="425">
        <v>1</v>
      </c>
      <c r="F64" s="426">
        <v>868.56</v>
      </c>
      <c r="G64" s="426">
        <v>1</v>
      </c>
      <c r="H64" s="426">
        <v>863.81999999999994</v>
      </c>
    </row>
    <row r="65" spans="1:8" s="7" customFormat="1" x14ac:dyDescent="0.2">
      <c r="A65" s="270" t="s">
        <v>47</v>
      </c>
      <c r="B65" s="271"/>
      <c r="C65" s="272"/>
      <c r="D65" s="292"/>
      <c r="E65" s="425">
        <v>0</v>
      </c>
      <c r="F65" s="436">
        <v>36390.730000000003</v>
      </c>
      <c r="G65" s="273"/>
      <c r="H65" s="274">
        <v>2552.13</v>
      </c>
    </row>
    <row r="66" spans="1:8" s="7" customFormat="1" x14ac:dyDescent="0.2">
      <c r="A66" s="475" t="s">
        <v>365</v>
      </c>
      <c r="B66" s="158"/>
      <c r="C66" s="182"/>
      <c r="D66" s="394"/>
      <c r="E66" s="125"/>
      <c r="F66" s="276">
        <v>13482.92</v>
      </c>
      <c r="G66" s="125"/>
      <c r="H66" s="276">
        <f>H67+H68</f>
        <v>1790.1000000000001</v>
      </c>
    </row>
    <row r="67" spans="1:8" s="7" customFormat="1" x14ac:dyDescent="0.2">
      <c r="A67" s="360" t="s">
        <v>421</v>
      </c>
      <c r="B67" s="158" t="s">
        <v>306</v>
      </c>
      <c r="C67" s="182">
        <v>1</v>
      </c>
      <c r="D67" s="401">
        <v>195.21</v>
      </c>
      <c r="E67" s="425">
        <v>11</v>
      </c>
      <c r="F67" s="426">
        <v>2147.31</v>
      </c>
      <c r="G67" s="426">
        <v>1</v>
      </c>
      <c r="H67" s="426">
        <v>195.21</v>
      </c>
    </row>
    <row r="68" spans="1:8" s="7" customFormat="1" x14ac:dyDescent="0.2">
      <c r="A68" s="360" t="s">
        <v>284</v>
      </c>
      <c r="B68" s="158" t="s">
        <v>306</v>
      </c>
      <c r="C68" s="182">
        <v>1</v>
      </c>
      <c r="D68" s="400">
        <v>1594.89</v>
      </c>
      <c r="E68" s="425">
        <v>0</v>
      </c>
      <c r="F68" s="426">
        <v>0</v>
      </c>
      <c r="G68" s="426">
        <v>1</v>
      </c>
      <c r="H68" s="426">
        <v>1594.89</v>
      </c>
    </row>
    <row r="69" spans="1:8" s="7" customFormat="1" x14ac:dyDescent="0.2">
      <c r="A69" s="360" t="s">
        <v>286</v>
      </c>
      <c r="B69" s="158" t="s">
        <v>306</v>
      </c>
      <c r="C69" s="182">
        <v>1</v>
      </c>
      <c r="D69" s="400">
        <v>1030.51</v>
      </c>
      <c r="E69" s="425">
        <v>11</v>
      </c>
      <c r="F69" s="426">
        <v>11335.61</v>
      </c>
      <c r="G69" s="426">
        <v>0</v>
      </c>
      <c r="H69" s="426">
        <v>0</v>
      </c>
    </row>
    <row r="70" spans="1:8" s="7" customFormat="1" x14ac:dyDescent="0.2">
      <c r="A70" s="178" t="s">
        <v>240</v>
      </c>
      <c r="B70" s="57"/>
      <c r="C70" s="34"/>
      <c r="D70" s="402">
        <v>0.28000000000000003</v>
      </c>
      <c r="E70" s="441">
        <v>1954.8</v>
      </c>
      <c r="F70" s="436">
        <f>F65-F66</f>
        <v>22907.810000000005</v>
      </c>
      <c r="G70" s="125"/>
      <c r="H70" s="276">
        <v>762.03</v>
      </c>
    </row>
    <row r="71" spans="1:8" s="16" customFormat="1" x14ac:dyDescent="0.2">
      <c r="A71" s="353" t="s">
        <v>336</v>
      </c>
      <c r="B71" s="56" t="s">
        <v>207</v>
      </c>
      <c r="C71" s="34"/>
      <c r="D71" s="295">
        <v>246.7</v>
      </c>
      <c r="E71" s="425">
        <v>0</v>
      </c>
      <c r="F71" s="426">
        <v>0</v>
      </c>
      <c r="G71" s="426">
        <v>0.3</v>
      </c>
      <c r="H71" s="426">
        <v>222.02999999999997</v>
      </c>
    </row>
    <row r="72" spans="1:8" s="16" customFormat="1" x14ac:dyDescent="0.2">
      <c r="A72" s="343" t="s">
        <v>201</v>
      </c>
      <c r="B72" s="46" t="s">
        <v>162</v>
      </c>
      <c r="C72" s="34"/>
      <c r="D72" s="295">
        <v>14.86</v>
      </c>
      <c r="E72" s="425">
        <v>0</v>
      </c>
      <c r="F72" s="426">
        <v>0</v>
      </c>
      <c r="G72" s="426">
        <v>1</v>
      </c>
      <c r="H72" s="426">
        <v>14.86</v>
      </c>
    </row>
    <row r="73" spans="1:8" s="16" customFormat="1" x14ac:dyDescent="0.2">
      <c r="A73" s="343" t="s">
        <v>202</v>
      </c>
      <c r="B73" s="46" t="s">
        <v>162</v>
      </c>
      <c r="C73" s="34"/>
      <c r="D73" s="295">
        <v>91.1</v>
      </c>
      <c r="E73" s="425">
        <v>0</v>
      </c>
      <c r="F73" s="426">
        <v>0</v>
      </c>
      <c r="G73" s="426">
        <v>6</v>
      </c>
      <c r="H73" s="426">
        <v>525.14</v>
      </c>
    </row>
    <row r="74" spans="1:8" s="16" customFormat="1" ht="36" x14ac:dyDescent="0.2">
      <c r="A74" s="106" t="s">
        <v>53</v>
      </c>
      <c r="B74" s="179" t="s">
        <v>18</v>
      </c>
      <c r="C74" s="180">
        <v>24</v>
      </c>
      <c r="D74" s="394">
        <v>62.24</v>
      </c>
      <c r="E74" s="425">
        <v>1</v>
      </c>
      <c r="F74" s="436">
        <v>1493.76</v>
      </c>
      <c r="G74" s="426">
        <v>1</v>
      </c>
      <c r="H74" s="436">
        <v>1419.31</v>
      </c>
    </row>
    <row r="75" spans="1:8" s="16" customFormat="1" x14ac:dyDescent="0.2">
      <c r="A75" s="348" t="s">
        <v>241</v>
      </c>
      <c r="B75" s="14" t="s">
        <v>18</v>
      </c>
      <c r="C75" s="34"/>
      <c r="D75" s="394">
        <v>11000</v>
      </c>
      <c r="E75" s="441">
        <v>1</v>
      </c>
      <c r="F75" s="436">
        <v>11000</v>
      </c>
      <c r="G75" s="125"/>
      <c r="H75" s="274">
        <v>7774.81</v>
      </c>
    </row>
    <row r="76" spans="1:8" s="16" customFormat="1" x14ac:dyDescent="0.2">
      <c r="A76" s="335" t="s">
        <v>242</v>
      </c>
      <c r="B76" s="48" t="s">
        <v>162</v>
      </c>
      <c r="C76" s="34"/>
      <c r="D76" s="295">
        <v>1232.6199999999999</v>
      </c>
      <c r="E76" s="425">
        <v>0</v>
      </c>
      <c r="F76" s="426">
        <v>0</v>
      </c>
      <c r="G76" s="426">
        <v>2</v>
      </c>
      <c r="H76" s="426">
        <v>2465.2399999999998</v>
      </c>
    </row>
    <row r="77" spans="1:8" s="7" customFormat="1" x14ac:dyDescent="0.2">
      <c r="A77" s="335" t="s">
        <v>462</v>
      </c>
      <c r="B77" s="46" t="s">
        <v>162</v>
      </c>
      <c r="C77" s="34"/>
      <c r="D77" s="295">
        <v>1131.42</v>
      </c>
      <c r="E77" s="425">
        <v>0</v>
      </c>
      <c r="F77" s="426">
        <v>0</v>
      </c>
      <c r="G77" s="426">
        <v>1</v>
      </c>
      <c r="H77" s="426">
        <v>1131.42</v>
      </c>
    </row>
    <row r="78" spans="1:8" s="7" customFormat="1" x14ac:dyDescent="0.2">
      <c r="A78" s="336" t="s">
        <v>176</v>
      </c>
      <c r="B78" s="48" t="s">
        <v>162</v>
      </c>
      <c r="C78" s="34"/>
      <c r="D78" s="295">
        <v>79.400000000000006</v>
      </c>
      <c r="E78" s="425">
        <v>0</v>
      </c>
      <c r="F78" s="426">
        <v>0</v>
      </c>
      <c r="G78" s="426">
        <v>9</v>
      </c>
      <c r="H78" s="426">
        <v>2440.6000000000004</v>
      </c>
    </row>
    <row r="79" spans="1:8" s="7" customFormat="1" x14ac:dyDescent="0.2">
      <c r="A79" s="339" t="s">
        <v>251</v>
      </c>
      <c r="B79" s="62" t="s">
        <v>3</v>
      </c>
      <c r="C79" s="27">
        <v>1</v>
      </c>
      <c r="D79" s="300">
        <v>756.38</v>
      </c>
      <c r="E79" s="425">
        <v>0</v>
      </c>
      <c r="F79" s="426">
        <v>0</v>
      </c>
      <c r="G79" s="426">
        <v>1</v>
      </c>
      <c r="H79" s="426">
        <v>756.38</v>
      </c>
    </row>
    <row r="80" spans="1:8" s="7" customFormat="1" x14ac:dyDescent="0.2">
      <c r="A80" s="252" t="s">
        <v>198</v>
      </c>
      <c r="B80" s="46" t="s">
        <v>162</v>
      </c>
      <c r="C80" s="34"/>
      <c r="D80" s="295">
        <v>798.97</v>
      </c>
      <c r="E80" s="425">
        <v>0</v>
      </c>
      <c r="F80" s="426">
        <v>0</v>
      </c>
      <c r="G80" s="426">
        <v>1</v>
      </c>
      <c r="H80" s="426">
        <v>798.97</v>
      </c>
    </row>
    <row r="81" spans="1:8" s="7" customFormat="1" ht="13.5" thickBot="1" x14ac:dyDescent="0.25">
      <c r="A81" s="343" t="s">
        <v>202</v>
      </c>
      <c r="B81" s="46" t="s">
        <v>162</v>
      </c>
      <c r="C81" s="34"/>
      <c r="D81" s="295">
        <v>91.1</v>
      </c>
      <c r="E81" s="425">
        <v>0</v>
      </c>
      <c r="F81" s="426">
        <v>0</v>
      </c>
      <c r="G81" s="426">
        <v>2</v>
      </c>
      <c r="H81" s="426">
        <v>182.2</v>
      </c>
    </row>
    <row r="82" spans="1:8" s="7" customFormat="1" ht="26.25" thickBot="1" x14ac:dyDescent="0.25">
      <c r="A82" s="90" t="s">
        <v>229</v>
      </c>
      <c r="B82" s="31"/>
      <c r="C82" s="43"/>
      <c r="D82" s="309"/>
      <c r="E82" s="239"/>
      <c r="F82" s="265">
        <v>29083.539999999997</v>
      </c>
      <c r="G82" s="239"/>
      <c r="H82" s="265">
        <v>29083.539999999997</v>
      </c>
    </row>
    <row r="83" spans="1:8" s="18" customFormat="1" x14ac:dyDescent="0.2">
      <c r="A83" s="106" t="s">
        <v>371</v>
      </c>
      <c r="B83" s="184" t="s">
        <v>293</v>
      </c>
      <c r="C83" s="185">
        <v>1</v>
      </c>
      <c r="D83" s="310">
        <v>20.38</v>
      </c>
      <c r="E83" s="425">
        <v>999</v>
      </c>
      <c r="F83" s="426">
        <v>20359.62</v>
      </c>
      <c r="G83" s="426">
        <v>999</v>
      </c>
      <c r="H83" s="426">
        <v>20359.62</v>
      </c>
    </row>
    <row r="84" spans="1:8" s="10" customFormat="1" x14ac:dyDescent="0.2">
      <c r="A84" s="65" t="s">
        <v>54</v>
      </c>
      <c r="B84" s="188" t="s">
        <v>18</v>
      </c>
      <c r="C84" s="163">
        <v>1</v>
      </c>
      <c r="D84" s="401">
        <v>868.52</v>
      </c>
      <c r="E84" s="425">
        <v>1</v>
      </c>
      <c r="F84" s="426">
        <v>868.52</v>
      </c>
      <c r="G84" s="426">
        <v>1</v>
      </c>
      <c r="H84" s="426">
        <v>868.52</v>
      </c>
    </row>
    <row r="85" spans="1:8" s="10" customFormat="1" x14ac:dyDescent="0.2">
      <c r="A85" s="58" t="s">
        <v>373</v>
      </c>
      <c r="B85" s="188" t="s">
        <v>18</v>
      </c>
      <c r="C85" s="163">
        <v>1</v>
      </c>
      <c r="D85" s="312">
        <v>434.26</v>
      </c>
      <c r="E85" s="425">
        <v>1</v>
      </c>
      <c r="F85" s="426">
        <v>434.26</v>
      </c>
      <c r="G85" s="426">
        <v>1</v>
      </c>
      <c r="H85" s="426">
        <v>434.26</v>
      </c>
    </row>
    <row r="86" spans="1:8" s="7" customFormat="1" x14ac:dyDescent="0.2">
      <c r="A86" s="65" t="s">
        <v>374</v>
      </c>
      <c r="B86" s="188" t="s">
        <v>18</v>
      </c>
      <c r="C86" s="163">
        <v>1</v>
      </c>
      <c r="D86" s="312">
        <v>434.26</v>
      </c>
      <c r="E86" s="425">
        <v>1</v>
      </c>
      <c r="F86" s="426">
        <v>434.26</v>
      </c>
      <c r="G86" s="426">
        <v>1</v>
      </c>
      <c r="H86" s="426">
        <v>434.26</v>
      </c>
    </row>
    <row r="87" spans="1:8" s="9" customFormat="1" ht="24.75" thickBot="1" x14ac:dyDescent="0.25">
      <c r="A87" s="58" t="s">
        <v>55</v>
      </c>
      <c r="B87" s="187" t="s">
        <v>65</v>
      </c>
      <c r="C87" s="105">
        <v>1</v>
      </c>
      <c r="D87" s="313">
        <v>0.96</v>
      </c>
      <c r="E87" s="425">
        <v>7278</v>
      </c>
      <c r="F87" s="426">
        <v>6986.88</v>
      </c>
      <c r="G87" s="426">
        <v>7278</v>
      </c>
      <c r="H87" s="426">
        <v>6986.88</v>
      </c>
    </row>
    <row r="88" spans="1:8" s="16" customFormat="1" ht="26.25" thickBot="1" x14ac:dyDescent="0.25">
      <c r="A88" s="191" t="s">
        <v>309</v>
      </c>
      <c r="B88" s="70"/>
      <c r="C88" s="74"/>
      <c r="D88" s="290"/>
      <c r="E88" s="89"/>
      <c r="F88" s="265">
        <v>10401.48</v>
      </c>
      <c r="G88" s="89"/>
      <c r="H88" s="265">
        <v>11604.76</v>
      </c>
    </row>
    <row r="89" spans="1:8" s="16" customFormat="1" x14ac:dyDescent="0.2">
      <c r="A89" s="106" t="s">
        <v>227</v>
      </c>
      <c r="B89" s="192" t="s">
        <v>307</v>
      </c>
      <c r="C89" s="193">
        <v>12</v>
      </c>
      <c r="D89" s="304">
        <v>700</v>
      </c>
      <c r="E89" s="425">
        <v>1</v>
      </c>
      <c r="F89" s="426">
        <v>8546.52</v>
      </c>
      <c r="G89" s="426">
        <v>1</v>
      </c>
      <c r="H89" s="426">
        <v>8280</v>
      </c>
    </row>
    <row r="90" spans="1:8" s="16" customFormat="1" x14ac:dyDescent="0.2">
      <c r="A90" s="106" t="s">
        <v>228</v>
      </c>
      <c r="B90" s="194" t="s">
        <v>307</v>
      </c>
      <c r="C90" s="163">
        <v>12</v>
      </c>
      <c r="D90" s="304">
        <v>154.58000000000001</v>
      </c>
      <c r="E90" s="425">
        <v>1</v>
      </c>
      <c r="F90" s="426">
        <v>1854.96</v>
      </c>
      <c r="G90" s="426">
        <v>0</v>
      </c>
      <c r="H90" s="426">
        <v>0</v>
      </c>
    </row>
    <row r="91" spans="1:8" s="16" customFormat="1" x14ac:dyDescent="0.2">
      <c r="A91" s="106" t="s">
        <v>426</v>
      </c>
      <c r="B91" s="189" t="s">
        <v>307</v>
      </c>
      <c r="C91" s="195">
        <v>12</v>
      </c>
      <c r="D91" s="292">
        <v>64.06</v>
      </c>
      <c r="E91" s="425">
        <v>0</v>
      </c>
      <c r="F91" s="426">
        <v>0</v>
      </c>
      <c r="G91" s="426">
        <v>1</v>
      </c>
      <c r="H91" s="426">
        <v>764.76</v>
      </c>
    </row>
    <row r="92" spans="1:8" s="7" customFormat="1" ht="13.5" thickBot="1" x14ac:dyDescent="0.25">
      <c r="A92" s="58" t="s">
        <v>370</v>
      </c>
      <c r="B92" s="189" t="s">
        <v>3</v>
      </c>
      <c r="C92" s="30"/>
      <c r="D92" s="302" t="s">
        <v>478</v>
      </c>
      <c r="E92" s="425">
        <v>0</v>
      </c>
      <c r="F92" s="426">
        <v>0</v>
      </c>
      <c r="G92" s="426">
        <v>1</v>
      </c>
      <c r="H92" s="426">
        <v>2560</v>
      </c>
    </row>
    <row r="93" spans="1:8" s="19" customFormat="1" ht="26.25" thickBot="1" x14ac:dyDescent="0.25">
      <c r="A93" s="196" t="s">
        <v>310</v>
      </c>
      <c r="B93" s="31"/>
      <c r="C93" s="43"/>
      <c r="D93" s="290"/>
      <c r="E93" s="265"/>
      <c r="F93" s="265">
        <v>16514.059999999998</v>
      </c>
      <c r="G93" s="265"/>
      <c r="H93" s="265">
        <v>32141.268</v>
      </c>
    </row>
    <row r="94" spans="1:8" s="20" customFormat="1" ht="24" x14ac:dyDescent="0.2">
      <c r="A94" s="197" t="s">
        <v>56</v>
      </c>
      <c r="B94" s="181" t="s">
        <v>64</v>
      </c>
      <c r="C94" s="163" t="s">
        <v>21</v>
      </c>
      <c r="D94" s="315" t="s">
        <v>478</v>
      </c>
      <c r="E94" s="425">
        <v>1954.8</v>
      </c>
      <c r="F94" s="436">
        <v>9583.56</v>
      </c>
      <c r="G94" s="426">
        <v>0</v>
      </c>
      <c r="H94" s="436">
        <v>9583.56</v>
      </c>
    </row>
    <row r="95" spans="1:8" s="9" customFormat="1" ht="24" x14ac:dyDescent="0.2">
      <c r="A95" s="198" t="s">
        <v>57</v>
      </c>
      <c r="B95" s="199"/>
      <c r="C95" s="163"/>
      <c r="D95" s="315"/>
      <c r="E95" s="425">
        <v>0</v>
      </c>
      <c r="F95" s="436">
        <v>3802.82</v>
      </c>
      <c r="G95" s="428"/>
      <c r="H95" s="276">
        <v>3781.6979999999994</v>
      </c>
    </row>
    <row r="96" spans="1:8" s="9" customFormat="1" x14ac:dyDescent="0.2">
      <c r="A96" s="200" t="s">
        <v>19</v>
      </c>
      <c r="B96" s="199" t="s">
        <v>71</v>
      </c>
      <c r="C96" s="163">
        <v>12</v>
      </c>
      <c r="D96" s="316">
        <v>13.03</v>
      </c>
      <c r="E96" s="425">
        <v>15</v>
      </c>
      <c r="F96" s="426">
        <v>2345.4</v>
      </c>
      <c r="G96" s="426">
        <v>15</v>
      </c>
      <c r="H96" s="426">
        <v>2332.6499999999996</v>
      </c>
    </row>
    <row r="97" spans="1:8" s="9" customFormat="1" x14ac:dyDescent="0.2">
      <c r="A97" s="200" t="s">
        <v>20</v>
      </c>
      <c r="B97" s="199" t="s">
        <v>4</v>
      </c>
      <c r="C97" s="163">
        <v>12</v>
      </c>
      <c r="D97" s="316">
        <v>0.28999999999999998</v>
      </c>
      <c r="E97" s="425">
        <v>418.8</v>
      </c>
      <c r="F97" s="426">
        <v>1457.42</v>
      </c>
      <c r="G97" s="426">
        <v>418.8</v>
      </c>
      <c r="H97" s="426">
        <v>1449.048</v>
      </c>
    </row>
    <row r="98" spans="1:8" s="9" customFormat="1" ht="36" x14ac:dyDescent="0.2">
      <c r="A98" s="150" t="s">
        <v>311</v>
      </c>
      <c r="B98" s="199"/>
      <c r="C98" s="163" t="s">
        <v>312</v>
      </c>
      <c r="D98" s="315"/>
      <c r="E98" s="441">
        <v>0</v>
      </c>
      <c r="F98" s="436">
        <v>3127.68</v>
      </c>
      <c r="G98" s="276"/>
      <c r="H98" s="276">
        <v>18776.010000000002</v>
      </c>
    </row>
    <row r="99" spans="1:8" s="9" customFormat="1" x14ac:dyDescent="0.2">
      <c r="A99" s="227" t="s">
        <v>395</v>
      </c>
      <c r="B99" s="36" t="s">
        <v>162</v>
      </c>
      <c r="C99" s="27"/>
      <c r="D99" s="295">
        <v>58.26</v>
      </c>
      <c r="E99" s="425">
        <v>0</v>
      </c>
      <c r="F99" s="426">
        <v>0</v>
      </c>
      <c r="G99" s="426">
        <v>180</v>
      </c>
      <c r="H99" s="426">
        <v>10486.8</v>
      </c>
    </row>
    <row r="100" spans="1:8" s="9" customFormat="1" x14ac:dyDescent="0.2">
      <c r="A100" s="331" t="s">
        <v>163</v>
      </c>
      <c r="B100" s="36" t="s">
        <v>3</v>
      </c>
      <c r="C100" s="27"/>
      <c r="D100" s="295">
        <v>27.69</v>
      </c>
      <c r="E100" s="425">
        <v>0</v>
      </c>
      <c r="F100" s="426">
        <v>0</v>
      </c>
      <c r="G100" s="426">
        <v>30</v>
      </c>
      <c r="H100" s="426">
        <v>830.7</v>
      </c>
    </row>
    <row r="101" spans="1:8" s="9" customFormat="1" x14ac:dyDescent="0.2">
      <c r="A101" s="331" t="s">
        <v>164</v>
      </c>
      <c r="B101" s="36" t="s">
        <v>162</v>
      </c>
      <c r="C101" s="27"/>
      <c r="D101" s="295">
        <v>3335</v>
      </c>
      <c r="E101" s="425">
        <v>0</v>
      </c>
      <c r="F101" s="426">
        <v>0</v>
      </c>
      <c r="G101" s="426">
        <v>2</v>
      </c>
      <c r="H101" s="426">
        <v>6670</v>
      </c>
    </row>
    <row r="102" spans="1:8" s="9" customFormat="1" x14ac:dyDescent="0.2">
      <c r="A102" s="331" t="s">
        <v>169</v>
      </c>
      <c r="B102" s="36" t="s">
        <v>162</v>
      </c>
      <c r="C102" s="27"/>
      <c r="D102" s="295">
        <v>218.27</v>
      </c>
      <c r="E102" s="425">
        <v>0</v>
      </c>
      <c r="F102" s="426">
        <v>0</v>
      </c>
      <c r="G102" s="426">
        <v>1</v>
      </c>
      <c r="H102" s="426">
        <v>218.27</v>
      </c>
    </row>
    <row r="103" spans="1:8" s="9" customFormat="1" ht="13.5" thickBot="1" x14ac:dyDescent="0.25">
      <c r="A103" s="334" t="s">
        <v>475</v>
      </c>
      <c r="B103" s="36" t="s">
        <v>162</v>
      </c>
      <c r="C103" s="27"/>
      <c r="D103" s="295">
        <v>47.04</v>
      </c>
      <c r="E103" s="425">
        <v>0</v>
      </c>
      <c r="F103" s="426">
        <v>0</v>
      </c>
      <c r="G103" s="426">
        <v>12</v>
      </c>
      <c r="H103" s="426">
        <v>570.24</v>
      </c>
    </row>
    <row r="104" spans="1:8" s="7" customFormat="1" ht="26.25" thickBot="1" x14ac:dyDescent="0.25">
      <c r="A104" s="196" t="s">
        <v>313</v>
      </c>
      <c r="B104" s="201"/>
      <c r="C104" s="202"/>
      <c r="D104" s="317"/>
      <c r="E104" s="429">
        <v>0</v>
      </c>
      <c r="F104" s="265">
        <v>8408.4</v>
      </c>
      <c r="G104" s="265">
        <v>30</v>
      </c>
      <c r="H104" s="265">
        <v>7375</v>
      </c>
    </row>
    <row r="105" spans="1:8" s="7" customFormat="1" ht="24" x14ac:dyDescent="0.2">
      <c r="A105" s="154" t="s">
        <v>58</v>
      </c>
      <c r="B105" s="179" t="s">
        <v>64</v>
      </c>
      <c r="C105" s="203">
        <v>1</v>
      </c>
      <c r="D105" s="292"/>
      <c r="E105" s="425">
        <v>1954.8</v>
      </c>
      <c r="F105" s="426">
        <v>3908.4</v>
      </c>
      <c r="G105" s="426">
        <v>0</v>
      </c>
      <c r="H105" s="426">
        <v>2875</v>
      </c>
    </row>
    <row r="106" spans="1:8" ht="24.75" thickBot="1" x14ac:dyDescent="0.25">
      <c r="A106" s="204" t="s">
        <v>314</v>
      </c>
      <c r="B106" s="199" t="s">
        <v>12</v>
      </c>
      <c r="C106" s="163">
        <v>1</v>
      </c>
      <c r="D106" s="315">
        <v>150</v>
      </c>
      <c r="E106" s="425">
        <v>30</v>
      </c>
      <c r="F106" s="426">
        <v>4500</v>
      </c>
      <c r="G106" s="426">
        <v>30</v>
      </c>
      <c r="H106" s="426">
        <v>4500</v>
      </c>
    </row>
    <row r="107" spans="1:8" ht="23.25" customHeight="1" thickBot="1" x14ac:dyDescent="0.25">
      <c r="A107" s="572" t="s">
        <v>61</v>
      </c>
      <c r="B107" s="573"/>
      <c r="C107" s="573"/>
      <c r="D107" s="574"/>
      <c r="E107" s="538"/>
      <c r="F107" s="519">
        <v>96591.863567399996</v>
      </c>
      <c r="G107" s="239"/>
      <c r="H107" s="265">
        <v>103322.17087999999</v>
      </c>
    </row>
    <row r="108" spans="1:8" s="7" customFormat="1" ht="26.25" thickBot="1" x14ac:dyDescent="0.25">
      <c r="A108" s="214" t="s">
        <v>316</v>
      </c>
      <c r="B108" s="100"/>
      <c r="C108" s="101"/>
      <c r="D108" s="319"/>
      <c r="E108" s="540">
        <v>205.7</v>
      </c>
      <c r="F108" s="458">
        <v>13896.2550426</v>
      </c>
      <c r="G108" s="239">
        <v>205.7</v>
      </c>
      <c r="H108" s="265">
        <v>20787.343200000003</v>
      </c>
    </row>
    <row r="109" spans="1:8" s="7" customFormat="1" ht="16.5" x14ac:dyDescent="0.2">
      <c r="A109" s="410" t="s">
        <v>231</v>
      </c>
      <c r="B109" s="64" t="s">
        <v>64</v>
      </c>
      <c r="C109" s="87" t="s">
        <v>337</v>
      </c>
      <c r="D109" s="309" t="s">
        <v>317</v>
      </c>
      <c r="E109" s="425">
        <f>E108</f>
        <v>205.7</v>
      </c>
      <c r="F109" s="426">
        <f>F108-F110</f>
        <v>11644.3250426</v>
      </c>
      <c r="G109" s="426">
        <v>1954.8</v>
      </c>
      <c r="H109" s="426">
        <v>18570.600000000002</v>
      </c>
    </row>
    <row r="110" spans="1:8" ht="24.75" thickBot="1" x14ac:dyDescent="0.25">
      <c r="A110" s="215" t="s">
        <v>331</v>
      </c>
      <c r="B110" s="14" t="s">
        <v>64</v>
      </c>
      <c r="C110" s="88">
        <v>12</v>
      </c>
      <c r="D110" s="381">
        <v>9.6000000000000002E-2</v>
      </c>
      <c r="E110" s="425">
        <v>1954.8</v>
      </c>
      <c r="F110" s="426">
        <v>2251.9299999999998</v>
      </c>
      <c r="G110" s="426">
        <v>1954.8</v>
      </c>
      <c r="H110" s="426">
        <v>2216.7431999999999</v>
      </c>
    </row>
    <row r="111" spans="1:8" ht="51.75" thickBot="1" x14ac:dyDescent="0.25">
      <c r="A111" s="216" t="s">
        <v>318</v>
      </c>
      <c r="B111" s="63" t="s">
        <v>64</v>
      </c>
      <c r="C111" s="411" t="s">
        <v>70</v>
      </c>
      <c r="D111" s="290" t="s">
        <v>317</v>
      </c>
      <c r="E111" s="429">
        <v>1121</v>
      </c>
      <c r="F111" s="265">
        <v>66187.320000000007</v>
      </c>
      <c r="G111" s="424">
        <v>1954.8</v>
      </c>
      <c r="H111" s="265">
        <v>65818.159999999989</v>
      </c>
    </row>
    <row r="112" spans="1:8" s="9" customFormat="1" ht="64.5" thickBot="1" x14ac:dyDescent="0.25">
      <c r="A112" s="217" t="s">
        <v>319</v>
      </c>
      <c r="B112" s="281" t="s">
        <v>64</v>
      </c>
      <c r="C112" s="82">
        <v>1</v>
      </c>
      <c r="D112" s="405">
        <v>3.4666666666666665E-3</v>
      </c>
      <c r="E112" s="429">
        <v>1954.8</v>
      </c>
      <c r="F112" s="265">
        <v>87.97</v>
      </c>
      <c r="G112" s="424">
        <v>1954.8</v>
      </c>
      <c r="H112" s="265">
        <v>81.319679999999991</v>
      </c>
    </row>
    <row r="113" spans="1:8" s="9" customFormat="1" ht="39" thickBot="1" x14ac:dyDescent="0.25">
      <c r="A113" s="196" t="s">
        <v>320</v>
      </c>
      <c r="B113" s="282" t="s">
        <v>64</v>
      </c>
      <c r="C113" s="84">
        <v>12</v>
      </c>
      <c r="D113" s="321">
        <v>0.77</v>
      </c>
      <c r="E113" s="429">
        <v>1954.8</v>
      </c>
      <c r="F113" s="265">
        <v>16420.32</v>
      </c>
      <c r="G113" s="424">
        <v>1954.8</v>
      </c>
      <c r="H113" s="265">
        <v>16635.347999999998</v>
      </c>
    </row>
    <row r="114" spans="1:8" s="7" customFormat="1" ht="15.75" thickBot="1" x14ac:dyDescent="0.25">
      <c r="A114" s="218" t="s">
        <v>62</v>
      </c>
      <c r="B114" s="219"/>
      <c r="C114" s="220"/>
      <c r="D114" s="406"/>
      <c r="E114" s="429">
        <v>1954.8</v>
      </c>
      <c r="F114" s="265">
        <v>89608.03</v>
      </c>
      <c r="G114" s="265">
        <v>1954.8</v>
      </c>
      <c r="H114" s="265">
        <v>87809.613333333342</v>
      </c>
    </row>
    <row r="115" spans="1:8" ht="18" thickBot="1" x14ac:dyDescent="0.25">
      <c r="A115" s="114" t="s">
        <v>376</v>
      </c>
      <c r="B115" s="263" t="s">
        <v>64</v>
      </c>
      <c r="C115" s="104">
        <v>12</v>
      </c>
      <c r="D115" s="396">
        <v>3.82</v>
      </c>
      <c r="E115" s="425">
        <v>1954.8</v>
      </c>
      <c r="F115" s="426">
        <v>89608.03</v>
      </c>
      <c r="G115" s="426">
        <v>1954.8</v>
      </c>
      <c r="H115" s="426">
        <v>87809.613333333342</v>
      </c>
    </row>
    <row r="116" spans="1:8" s="7" customFormat="1" ht="15.75" thickBot="1" x14ac:dyDescent="0.25">
      <c r="A116" s="221" t="s">
        <v>258</v>
      </c>
      <c r="B116" s="54"/>
      <c r="C116" s="49"/>
      <c r="D116" s="323"/>
      <c r="E116" s="443">
        <v>0</v>
      </c>
      <c r="F116" s="265">
        <v>13008.79</v>
      </c>
      <c r="G116" s="515"/>
      <c r="H116" s="284">
        <v>8189.26</v>
      </c>
    </row>
    <row r="117" spans="1:8" s="7" customFormat="1" ht="13.5" thickBot="1" x14ac:dyDescent="0.25">
      <c r="A117" s="50" t="s">
        <v>368</v>
      </c>
      <c r="B117" s="31"/>
      <c r="C117" s="127"/>
      <c r="D117" s="324"/>
      <c r="E117" s="445">
        <v>0</v>
      </c>
      <c r="F117" s="491">
        <v>12400.32</v>
      </c>
      <c r="G117" s="285"/>
      <c r="H117" s="265">
        <v>8189.26</v>
      </c>
    </row>
    <row r="118" spans="1:8" s="7" customFormat="1" x14ac:dyDescent="0.2">
      <c r="A118" s="65" t="s">
        <v>230</v>
      </c>
      <c r="B118" s="256" t="s">
        <v>162</v>
      </c>
      <c r="C118" s="39"/>
      <c r="D118" s="300">
        <v>1044.4000000000001</v>
      </c>
      <c r="E118" s="425">
        <v>0</v>
      </c>
      <c r="F118" s="426">
        <v>0</v>
      </c>
      <c r="G118" s="426">
        <v>2</v>
      </c>
      <c r="H118" s="426">
        <v>2088.8000000000002</v>
      </c>
    </row>
    <row r="119" spans="1:8" s="7" customFormat="1" x14ac:dyDescent="0.2">
      <c r="A119" s="121" t="s">
        <v>412</v>
      </c>
      <c r="B119" s="256" t="s">
        <v>162</v>
      </c>
      <c r="C119" s="39"/>
      <c r="D119" s="300">
        <v>2500</v>
      </c>
      <c r="E119" s="425">
        <v>0</v>
      </c>
      <c r="F119" s="426">
        <v>0</v>
      </c>
      <c r="G119" s="426">
        <v>1</v>
      </c>
      <c r="H119" s="426">
        <v>2500</v>
      </c>
    </row>
    <row r="120" spans="1:8" s="7" customFormat="1" ht="13.5" thickBot="1" x14ac:dyDescent="0.25">
      <c r="A120" s="226" t="s">
        <v>445</v>
      </c>
      <c r="B120" s="256" t="s">
        <v>3</v>
      </c>
      <c r="C120" s="39"/>
      <c r="D120" s="302">
        <v>1800.23</v>
      </c>
      <c r="E120" s="425">
        <v>0</v>
      </c>
      <c r="F120" s="426">
        <v>0</v>
      </c>
      <c r="G120" s="426">
        <v>2</v>
      </c>
      <c r="H120" s="426">
        <v>3600.46</v>
      </c>
    </row>
    <row r="121" spans="1:8" s="7" customFormat="1" ht="13.5" thickBot="1" x14ac:dyDescent="0.25">
      <c r="A121" s="231" t="s">
        <v>366</v>
      </c>
      <c r="B121" s="232"/>
      <c r="C121" s="232"/>
      <c r="D121" s="327"/>
      <c r="E121" s="429">
        <v>0</v>
      </c>
      <c r="F121" s="265">
        <v>608.47</v>
      </c>
      <c r="G121" s="265">
        <v>0</v>
      </c>
      <c r="H121" s="265">
        <v>0</v>
      </c>
    </row>
    <row r="122" spans="1:8" s="7" customFormat="1" ht="15.75" thickBot="1" x14ac:dyDescent="0.25">
      <c r="A122" s="235" t="s">
        <v>469</v>
      </c>
      <c r="B122" s="63"/>
      <c r="C122" s="51"/>
      <c r="D122" s="328"/>
      <c r="E122" s="23"/>
      <c r="F122" s="265">
        <v>455775.48816740001</v>
      </c>
      <c r="G122" s="537"/>
      <c r="H122" s="265">
        <v>301276.62009333336</v>
      </c>
    </row>
    <row r="123" spans="1:8" s="7" customFormat="1" x14ac:dyDescent="0.2">
      <c r="A123" s="25"/>
      <c r="B123" s="81"/>
      <c r="C123" s="12"/>
      <c r="D123" s="5"/>
      <c r="E123" s="103"/>
      <c r="F123" s="103"/>
      <c r="G123" s="103"/>
      <c r="H123" s="103"/>
    </row>
    <row r="124" spans="1:8" s="21" customFormat="1" x14ac:dyDescent="0.2">
      <c r="A124" s="288" t="s">
        <v>476</v>
      </c>
      <c r="B124" s="289"/>
      <c r="C124" s="55"/>
      <c r="D124" s="5"/>
      <c r="E124" s="447"/>
      <c r="F124" s="447"/>
      <c r="G124" s="447"/>
      <c r="H124" s="447"/>
    </row>
    <row r="125" spans="1:8" s="21" customFormat="1" x14ac:dyDescent="0.2">
      <c r="A125" s="288"/>
      <c r="B125" s="289"/>
      <c r="C125" s="55"/>
      <c r="D125" s="5"/>
      <c r="E125" s="447"/>
      <c r="F125" s="447"/>
      <c r="G125" s="447"/>
      <c r="H125" s="447"/>
    </row>
    <row r="126" spans="1:8" s="21" customFormat="1" x14ac:dyDescent="0.2">
      <c r="A126" s="288" t="s">
        <v>477</v>
      </c>
      <c r="B126" s="289"/>
      <c r="C126" s="55"/>
      <c r="D126" s="5"/>
      <c r="E126" s="447"/>
      <c r="F126" s="447"/>
      <c r="G126" s="447"/>
      <c r="H126" s="447"/>
    </row>
    <row r="127" spans="1:8" s="7" customFormat="1" x14ac:dyDescent="0.2">
      <c r="A127" s="25"/>
      <c r="B127" s="81"/>
      <c r="C127" s="12"/>
      <c r="D127" s="67"/>
      <c r="E127" s="103"/>
      <c r="F127" s="103"/>
      <c r="G127" s="103"/>
      <c r="H127" s="103"/>
    </row>
    <row r="128" spans="1:8" s="7" customFormat="1" x14ac:dyDescent="0.2">
      <c r="A128" s="25"/>
      <c r="B128" s="81"/>
      <c r="C128" s="12"/>
      <c r="D128" s="67"/>
      <c r="E128" s="103"/>
      <c r="F128" s="103"/>
      <c r="G128" s="103"/>
      <c r="H128" s="103"/>
    </row>
    <row r="129" spans="1:8" s="7" customFormat="1" x14ac:dyDescent="0.2">
      <c r="A129" s="25"/>
      <c r="B129" s="81"/>
      <c r="C129" s="12"/>
      <c r="D129" s="67"/>
      <c r="E129" s="103"/>
      <c r="F129" s="103"/>
      <c r="G129" s="103"/>
      <c r="H129" s="103"/>
    </row>
    <row r="130" spans="1:8" x14ac:dyDescent="0.2">
      <c r="A130" s="25"/>
      <c r="B130" s="81"/>
      <c r="C130" s="12"/>
    </row>
    <row r="131" spans="1:8" x14ac:dyDescent="0.2">
      <c r="A131" s="25"/>
      <c r="B131" s="81"/>
      <c r="C131" s="12"/>
    </row>
    <row r="132" spans="1:8" s="7" customFormat="1" x14ac:dyDescent="0.2">
      <c r="A132" s="25"/>
      <c r="B132" s="81"/>
      <c r="C132" s="12"/>
      <c r="D132" s="67"/>
      <c r="E132" s="103"/>
      <c r="F132" s="103"/>
      <c r="G132" s="103"/>
      <c r="H132" s="103"/>
    </row>
    <row r="133" spans="1:8" s="7" customFormat="1" x14ac:dyDescent="0.2">
      <c r="A133" s="25"/>
      <c r="B133" s="81"/>
      <c r="C133" s="12"/>
      <c r="D133" s="67"/>
      <c r="E133" s="103"/>
      <c r="F133" s="103"/>
      <c r="G133" s="103"/>
      <c r="H133" s="103"/>
    </row>
    <row r="134" spans="1:8" s="7" customFormat="1" x14ac:dyDescent="0.2">
      <c r="A134" s="6"/>
      <c r="B134" s="81"/>
      <c r="C134" s="12"/>
      <c r="D134" s="67"/>
      <c r="E134" s="103"/>
      <c r="F134" s="103"/>
      <c r="G134" s="103"/>
      <c r="H134" s="103"/>
    </row>
    <row r="135" spans="1:8" x14ac:dyDescent="0.2">
      <c r="B135" s="81"/>
      <c r="C135" s="12"/>
      <c r="E135" s="102"/>
      <c r="F135" s="102"/>
      <c r="G135" s="102"/>
      <c r="H135" s="102"/>
    </row>
    <row r="136" spans="1:8" s="7" customFormat="1" x14ac:dyDescent="0.2">
      <c r="A136" s="6"/>
      <c r="B136" s="67"/>
      <c r="C136" s="13"/>
      <c r="D136" s="67"/>
      <c r="E136" s="103"/>
      <c r="F136" s="103"/>
      <c r="G136" s="103"/>
      <c r="H136" s="103"/>
    </row>
    <row r="137" spans="1:8" s="7" customFormat="1" x14ac:dyDescent="0.2">
      <c r="A137" s="6"/>
      <c r="B137" s="67"/>
      <c r="C137" s="13"/>
      <c r="D137" s="67"/>
      <c r="E137" s="103"/>
      <c r="F137" s="103"/>
      <c r="G137" s="103"/>
      <c r="H137" s="103"/>
    </row>
    <row r="138" spans="1:8" s="7" customFormat="1" x14ac:dyDescent="0.2">
      <c r="A138" s="6"/>
      <c r="B138" s="67"/>
      <c r="C138" s="13"/>
      <c r="D138" s="67"/>
      <c r="E138" s="103"/>
      <c r="F138" s="103"/>
      <c r="G138" s="103"/>
      <c r="H138" s="103"/>
    </row>
    <row r="139" spans="1:8" s="7" customFormat="1" x14ac:dyDescent="0.2">
      <c r="A139" s="6"/>
      <c r="B139" s="67"/>
      <c r="C139" s="13"/>
      <c r="D139" s="67"/>
      <c r="E139" s="103"/>
      <c r="F139" s="103"/>
      <c r="G139" s="103"/>
      <c r="H139" s="103"/>
    </row>
    <row r="140" spans="1:8" s="7" customFormat="1" x14ac:dyDescent="0.2">
      <c r="A140" s="6"/>
      <c r="B140" s="67"/>
      <c r="C140" s="13"/>
      <c r="D140" s="67"/>
      <c r="E140" s="103"/>
      <c r="F140" s="103"/>
      <c r="G140" s="103"/>
      <c r="H140" s="103"/>
    </row>
    <row r="147" spans="1:4" x14ac:dyDescent="0.2">
      <c r="A147" s="1"/>
      <c r="B147" s="1"/>
      <c r="C147" s="1"/>
      <c r="D147" s="103"/>
    </row>
    <row r="148" spans="1:4" x14ac:dyDescent="0.2">
      <c r="A148" s="1"/>
      <c r="B148" s="1"/>
      <c r="C148" s="1"/>
      <c r="D148" s="103"/>
    </row>
    <row r="149" spans="1:4" x14ac:dyDescent="0.2">
      <c r="A149" s="1"/>
      <c r="B149" s="1"/>
      <c r="C149" s="1"/>
      <c r="D149" s="103"/>
    </row>
    <row r="150" spans="1:4" x14ac:dyDescent="0.2">
      <c r="A150" s="1"/>
      <c r="B150" s="1"/>
      <c r="C150" s="1"/>
      <c r="D150" s="103"/>
    </row>
    <row r="151" spans="1:4" x14ac:dyDescent="0.2">
      <c r="A151" s="1"/>
      <c r="B151" s="1"/>
      <c r="C151" s="1"/>
      <c r="D151" s="103"/>
    </row>
    <row r="152" spans="1:4" x14ac:dyDescent="0.2">
      <c r="A152" s="1"/>
      <c r="B152" s="1"/>
      <c r="C152" s="1"/>
      <c r="D152" s="103"/>
    </row>
    <row r="153" spans="1:4" x14ac:dyDescent="0.2">
      <c r="A153" s="1"/>
      <c r="B153" s="1"/>
      <c r="C153" s="1"/>
      <c r="D153" s="103"/>
    </row>
    <row r="154" spans="1:4" x14ac:dyDescent="0.2">
      <c r="A154" s="1"/>
      <c r="B154" s="1"/>
      <c r="C154" s="1"/>
      <c r="D154" s="103"/>
    </row>
    <row r="155" spans="1:4" x14ac:dyDescent="0.2">
      <c r="A155" s="1"/>
      <c r="B155" s="1"/>
      <c r="C155" s="1"/>
      <c r="D155" s="103"/>
    </row>
    <row r="156" spans="1:4" x14ac:dyDescent="0.2">
      <c r="A156" s="1"/>
      <c r="B156" s="1"/>
      <c r="C156" s="1"/>
      <c r="D156" s="103"/>
    </row>
    <row r="157" spans="1:4" x14ac:dyDescent="0.2">
      <c r="A157" s="1"/>
      <c r="B157" s="1"/>
      <c r="C157" s="1"/>
      <c r="D157" s="103"/>
    </row>
    <row r="158" spans="1:4" x14ac:dyDescent="0.2">
      <c r="A158" s="1"/>
      <c r="B158" s="1"/>
      <c r="C158" s="1"/>
      <c r="D158" s="103"/>
    </row>
    <row r="159" spans="1:4" x14ac:dyDescent="0.2">
      <c r="A159" s="1"/>
      <c r="B159" s="1"/>
      <c r="C159" s="1"/>
      <c r="D159" s="103"/>
    </row>
    <row r="160" spans="1:4" x14ac:dyDescent="0.2">
      <c r="A160" s="1"/>
      <c r="B160" s="1"/>
      <c r="C160" s="1"/>
      <c r="D160" s="103"/>
    </row>
    <row r="161" spans="1:4" x14ac:dyDescent="0.2">
      <c r="A161" s="1"/>
      <c r="B161" s="1"/>
      <c r="C161" s="1"/>
      <c r="D161" s="103"/>
    </row>
    <row r="167" spans="1:4" x14ac:dyDescent="0.2">
      <c r="A167" s="1"/>
      <c r="B167" s="1"/>
      <c r="C167" s="1"/>
      <c r="D167" s="66"/>
    </row>
    <row r="168" spans="1:4" x14ac:dyDescent="0.2">
      <c r="A168" s="1"/>
      <c r="B168" s="1"/>
      <c r="C168" s="1"/>
      <c r="D168" s="66"/>
    </row>
  </sheetData>
  <mergeCells count="9">
    <mergeCell ref="A24:D24"/>
    <mergeCell ref="A55:D55"/>
    <mergeCell ref="A107:D107"/>
    <mergeCell ref="E22:F22"/>
    <mergeCell ref="E20:H20"/>
    <mergeCell ref="E21:H21"/>
    <mergeCell ref="G2:H2"/>
    <mergeCell ref="A1:D1"/>
    <mergeCell ref="C20:C22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9"/>
  <sheetViews>
    <sheetView showZeros="0" topLeftCell="A4" workbookViewId="0">
      <selection activeCell="D21" sqref="D21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140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82496.079311157577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459763.1999999999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459763.1999999999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459763.1999999999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580950.71022666665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-38691.430915509118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29530.739311157493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469375.97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469375.97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469375.97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498906.70931115746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580950.71022666665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-82044.000915509183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100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140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102824.54999999999</v>
      </c>
      <c r="G24" s="388"/>
      <c r="H24" s="387">
        <v>211944.09167999998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1964.8</v>
      </c>
      <c r="F25" s="265">
        <v>17.88</v>
      </c>
      <c r="G25" s="238">
        <v>1964.8</v>
      </c>
      <c r="H25" s="238">
        <v>17.87968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1964.8</v>
      </c>
      <c r="F26" s="426">
        <v>17.88</v>
      </c>
      <c r="G26" s="426">
        <v>1964.8</v>
      </c>
      <c r="H26" s="426">
        <v>17.87968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411.5</v>
      </c>
      <c r="F27" s="238">
        <v>1521.48</v>
      </c>
      <c r="G27" s="238">
        <v>411.5</v>
      </c>
      <c r="H27" s="238">
        <v>1041.9179999999999</v>
      </c>
    </row>
    <row r="28" spans="1:8" s="17" customFormat="1" ht="56.25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411.5</v>
      </c>
      <c r="F28" s="426">
        <v>1046.8599999999999</v>
      </c>
      <c r="G28" s="426">
        <v>411.5</v>
      </c>
      <c r="H28" s="426">
        <v>1041.9179999999999</v>
      </c>
    </row>
    <row r="29" spans="1:8" s="7" customFormat="1" x14ac:dyDescent="0.2">
      <c r="A29" s="246" t="s">
        <v>292</v>
      </c>
      <c r="B29" s="181"/>
      <c r="C29" s="195" t="s">
        <v>66</v>
      </c>
      <c r="D29" s="292"/>
      <c r="E29" s="425">
        <v>0</v>
      </c>
      <c r="F29" s="426">
        <v>474.62</v>
      </c>
      <c r="G29" s="428">
        <v>0</v>
      </c>
      <c r="H29" s="428">
        <v>0</v>
      </c>
    </row>
    <row r="30" spans="1:8" s="7" customFormat="1" ht="13.5" thickBot="1" x14ac:dyDescent="0.25">
      <c r="A30" s="134" t="s">
        <v>234</v>
      </c>
      <c r="B30" s="135" t="s">
        <v>3</v>
      </c>
      <c r="C30" s="138">
        <v>1</v>
      </c>
      <c r="D30" s="392">
        <v>474.62</v>
      </c>
      <c r="E30" s="425">
        <v>1</v>
      </c>
      <c r="F30" s="426">
        <v>474.62</v>
      </c>
      <c r="G30" s="426">
        <v>0</v>
      </c>
      <c r="H30" s="426">
        <v>0</v>
      </c>
    </row>
    <row r="31" spans="1:8" s="9" customFormat="1" ht="26.25" thickBot="1" x14ac:dyDescent="0.25">
      <c r="A31" s="44" t="s">
        <v>31</v>
      </c>
      <c r="B31" s="31"/>
      <c r="C31" s="43"/>
      <c r="D31" s="290"/>
      <c r="E31" s="429">
        <v>1964.8</v>
      </c>
      <c r="F31" s="238">
        <v>17.88</v>
      </c>
      <c r="G31" s="238">
        <v>1964.8</v>
      </c>
      <c r="H31" s="238">
        <v>0</v>
      </c>
    </row>
    <row r="32" spans="1:8" s="7" customFormat="1" ht="68.25" thickBot="1" x14ac:dyDescent="0.25">
      <c r="A32" s="26" t="s">
        <v>32</v>
      </c>
      <c r="B32" s="38" t="s">
        <v>64</v>
      </c>
      <c r="C32" s="245" t="s">
        <v>13</v>
      </c>
      <c r="D32" s="393">
        <v>9.1000000000000004E-3</v>
      </c>
      <c r="E32" s="425">
        <v>1964.8</v>
      </c>
      <c r="F32" s="426">
        <v>17.88</v>
      </c>
      <c r="G32" s="426">
        <v>1964.8</v>
      </c>
      <c r="H32" s="426">
        <v>0</v>
      </c>
    </row>
    <row r="33" spans="1:8" s="9" customFormat="1" ht="26.25" thickBot="1" x14ac:dyDescent="0.25">
      <c r="A33" s="140" t="s">
        <v>34</v>
      </c>
      <c r="B33" s="141"/>
      <c r="C33" s="142"/>
      <c r="D33" s="296"/>
      <c r="E33" s="429">
        <v>1964.8</v>
      </c>
      <c r="F33" s="238">
        <v>312.39999999999998</v>
      </c>
      <c r="G33" s="238">
        <v>1964.8</v>
      </c>
      <c r="H33" s="238">
        <v>0</v>
      </c>
    </row>
    <row r="34" spans="1:8" s="7" customFormat="1" ht="66.75" customHeight="1" thickBot="1" x14ac:dyDescent="0.25">
      <c r="A34" s="26" t="s">
        <v>35</v>
      </c>
      <c r="B34" s="38" t="s">
        <v>64</v>
      </c>
      <c r="C34" s="245" t="s">
        <v>13</v>
      </c>
      <c r="D34" s="395">
        <v>0.159</v>
      </c>
      <c r="E34" s="425">
        <v>1964.8</v>
      </c>
      <c r="F34" s="426">
        <v>312.39999999999998</v>
      </c>
      <c r="G34" s="426">
        <v>1964.8</v>
      </c>
      <c r="H34" s="426">
        <v>0</v>
      </c>
    </row>
    <row r="35" spans="1:8" s="9" customFormat="1" ht="26.25" thickBot="1" x14ac:dyDescent="0.25">
      <c r="A35" s="44" t="s">
        <v>36</v>
      </c>
      <c r="B35" s="373"/>
      <c r="C35" s="374"/>
      <c r="D35" s="375"/>
      <c r="E35" s="430">
        <v>551.29999999999995</v>
      </c>
      <c r="F35" s="431">
        <v>16407.099999999999</v>
      </c>
      <c r="G35" s="239"/>
      <c r="H35" s="265">
        <v>952.64639999999997</v>
      </c>
    </row>
    <row r="36" spans="1:8" s="7" customFormat="1" ht="24" x14ac:dyDescent="0.2">
      <c r="A36" s="143" t="s">
        <v>14</v>
      </c>
      <c r="B36" s="120" t="s">
        <v>4</v>
      </c>
      <c r="C36" s="379">
        <v>2</v>
      </c>
      <c r="D36" s="380">
        <v>0.77</v>
      </c>
      <c r="E36" s="425">
        <v>551.29999999999995</v>
      </c>
      <c r="F36" s="426">
        <v>849</v>
      </c>
      <c r="G36" s="426">
        <f>E36</f>
        <v>551.29999999999995</v>
      </c>
      <c r="H36" s="426">
        <v>849.00199999999995</v>
      </c>
    </row>
    <row r="37" spans="1:8" s="7" customFormat="1" ht="24" x14ac:dyDescent="0.2">
      <c r="A37" s="183" t="s">
        <v>268</v>
      </c>
      <c r="B37" s="14" t="s">
        <v>4</v>
      </c>
      <c r="C37" s="138">
        <v>4</v>
      </c>
      <c r="D37" s="381">
        <v>9.4E-2</v>
      </c>
      <c r="E37" s="425">
        <v>551.29999999999995</v>
      </c>
      <c r="F37" s="426">
        <v>207.29</v>
      </c>
      <c r="G37" s="426">
        <f>E37</f>
        <v>551.29999999999995</v>
      </c>
      <c r="H37" s="426">
        <v>103.64439999999999</v>
      </c>
    </row>
    <row r="38" spans="1:8" s="7" customFormat="1" ht="21" customHeight="1" x14ac:dyDescent="0.2">
      <c r="A38" s="370" t="s">
        <v>33</v>
      </c>
      <c r="B38" s="14" t="s">
        <v>4</v>
      </c>
      <c r="C38" s="230" t="s">
        <v>67</v>
      </c>
      <c r="D38" s="305"/>
      <c r="E38" s="450"/>
      <c r="F38" s="433">
        <v>15350.81</v>
      </c>
      <c r="G38" s="434"/>
      <c r="H38" s="276">
        <v>0</v>
      </c>
    </row>
    <row r="39" spans="1:8" s="7" customFormat="1" ht="13.5" thickBot="1" x14ac:dyDescent="0.25">
      <c r="A39" s="372" t="s">
        <v>269</v>
      </c>
      <c r="B39" s="36"/>
      <c r="C39" s="27"/>
      <c r="D39" s="305"/>
      <c r="E39" s="450"/>
      <c r="F39" s="435">
        <v>15350.81</v>
      </c>
      <c r="G39" s="125"/>
      <c r="H39" s="276">
        <v>0</v>
      </c>
    </row>
    <row r="40" spans="1:8" s="9" customFormat="1" ht="26.25" thickBot="1" x14ac:dyDescent="0.25">
      <c r="A40" s="140" t="s">
        <v>37</v>
      </c>
      <c r="B40" s="376"/>
      <c r="C40" s="377"/>
      <c r="D40" s="378"/>
      <c r="E40" s="429">
        <v>204</v>
      </c>
      <c r="F40" s="265">
        <v>1475.52</v>
      </c>
      <c r="G40" s="265">
        <v>204</v>
      </c>
      <c r="H40" s="265">
        <v>106.08</v>
      </c>
    </row>
    <row r="41" spans="1:8" s="17" customFormat="1" ht="48" x14ac:dyDescent="0.2">
      <c r="A41" s="251" t="s">
        <v>38</v>
      </c>
      <c r="B41" s="135" t="s">
        <v>4</v>
      </c>
      <c r="C41" s="138">
        <v>1</v>
      </c>
      <c r="D41" s="395">
        <v>0.52</v>
      </c>
      <c r="E41" s="425">
        <v>204</v>
      </c>
      <c r="F41" s="426">
        <v>106.08</v>
      </c>
      <c r="G41" s="426">
        <v>204</v>
      </c>
      <c r="H41" s="426">
        <v>106.08</v>
      </c>
    </row>
    <row r="42" spans="1:8" s="7" customFormat="1" ht="17.25" customHeight="1" x14ac:dyDescent="0.2">
      <c r="A42" s="246" t="s">
        <v>33</v>
      </c>
      <c r="B42" s="135"/>
      <c r="C42" s="230" t="s">
        <v>67</v>
      </c>
      <c r="D42" s="394"/>
      <c r="E42" s="425">
        <v>0</v>
      </c>
      <c r="F42" s="436">
        <v>1369.44</v>
      </c>
      <c r="G42" s="276">
        <v>0</v>
      </c>
      <c r="H42" s="276">
        <v>0</v>
      </c>
    </row>
    <row r="43" spans="1:8" s="7" customFormat="1" ht="13.5" thickBot="1" x14ac:dyDescent="0.25">
      <c r="A43" s="146" t="s">
        <v>239</v>
      </c>
      <c r="B43" s="135" t="s">
        <v>3</v>
      </c>
      <c r="C43" s="138">
        <v>1</v>
      </c>
      <c r="D43" s="392">
        <v>1369.44</v>
      </c>
      <c r="E43" s="425">
        <v>1</v>
      </c>
      <c r="F43" s="426">
        <v>1369.44</v>
      </c>
      <c r="G43" s="426">
        <v>0</v>
      </c>
      <c r="H43" s="426">
        <v>0</v>
      </c>
    </row>
    <row r="44" spans="1:8" s="9" customFormat="1" ht="26.25" thickBot="1" x14ac:dyDescent="0.25">
      <c r="A44" s="148" t="s">
        <v>39</v>
      </c>
      <c r="B44" s="141"/>
      <c r="C44" s="142"/>
      <c r="D44" s="296"/>
      <c r="E44" s="429">
        <v>1964.8</v>
      </c>
      <c r="F44" s="265">
        <v>60.91</v>
      </c>
      <c r="G44" s="265">
        <v>1968.8</v>
      </c>
      <c r="H44" s="265">
        <v>731.14880000000005</v>
      </c>
    </row>
    <row r="45" spans="1:8" s="7" customFormat="1" ht="57" customHeight="1" x14ac:dyDescent="0.2">
      <c r="A45" s="26" t="s">
        <v>40</v>
      </c>
      <c r="B45" s="253" t="s">
        <v>64</v>
      </c>
      <c r="C45" s="27" t="s">
        <v>68</v>
      </c>
      <c r="D45" s="395">
        <v>3.1E-2</v>
      </c>
      <c r="E45" s="425">
        <v>1964.8</v>
      </c>
      <c r="F45" s="426">
        <v>60.91</v>
      </c>
      <c r="G45" s="426">
        <v>1964.8</v>
      </c>
      <c r="H45" s="426">
        <v>60.908799999999999</v>
      </c>
    </row>
    <row r="46" spans="1:8" s="7" customFormat="1" ht="18.75" customHeight="1" x14ac:dyDescent="0.2">
      <c r="A46" s="153" t="s">
        <v>33</v>
      </c>
      <c r="B46" s="91"/>
      <c r="C46" s="27" t="s">
        <v>67</v>
      </c>
      <c r="D46" s="394"/>
      <c r="E46" s="425">
        <v>0</v>
      </c>
      <c r="F46" s="428">
        <v>0</v>
      </c>
      <c r="G46" s="428">
        <v>4</v>
      </c>
      <c r="H46" s="428">
        <v>670.24</v>
      </c>
    </row>
    <row r="47" spans="1:8" s="7" customFormat="1" ht="13.5" thickBot="1" x14ac:dyDescent="0.25">
      <c r="A47" s="155" t="s">
        <v>238</v>
      </c>
      <c r="B47" s="135" t="s">
        <v>4</v>
      </c>
      <c r="C47" s="255">
        <v>1</v>
      </c>
      <c r="D47" s="392">
        <v>167.56</v>
      </c>
      <c r="E47" s="425">
        <v>0</v>
      </c>
      <c r="F47" s="426">
        <v>0</v>
      </c>
      <c r="G47" s="426">
        <v>4</v>
      </c>
      <c r="H47" s="426">
        <v>670.24</v>
      </c>
    </row>
    <row r="48" spans="1:8" s="9" customFormat="1" ht="26.25" thickBot="1" x14ac:dyDescent="0.25">
      <c r="A48" s="148" t="s">
        <v>41</v>
      </c>
      <c r="B48" s="141"/>
      <c r="C48" s="142"/>
      <c r="D48" s="296"/>
      <c r="E48" s="429">
        <v>1964.8</v>
      </c>
      <c r="F48" s="265">
        <v>312.39999999999998</v>
      </c>
      <c r="G48" s="265">
        <v>0</v>
      </c>
      <c r="H48" s="265">
        <v>0</v>
      </c>
    </row>
    <row r="49" spans="1:8" s="7" customFormat="1" ht="48.75" thickBot="1" x14ac:dyDescent="0.25">
      <c r="A49" s="150" t="s">
        <v>42</v>
      </c>
      <c r="B49" s="158" t="s">
        <v>64</v>
      </c>
      <c r="C49" s="163">
        <v>1</v>
      </c>
      <c r="D49" s="395">
        <v>0.159</v>
      </c>
      <c r="E49" s="425">
        <v>1964.8</v>
      </c>
      <c r="F49" s="426">
        <v>312.39999999999998</v>
      </c>
      <c r="G49" s="426">
        <v>0</v>
      </c>
      <c r="H49" s="426">
        <v>0</v>
      </c>
    </row>
    <row r="50" spans="1:8" s="9" customFormat="1" ht="26.25" thickBot="1" x14ac:dyDescent="0.25">
      <c r="A50" s="151" t="s">
        <v>43</v>
      </c>
      <c r="B50" s="152"/>
      <c r="C50" s="258"/>
      <c r="D50" s="397"/>
      <c r="E50" s="429">
        <v>1964.8</v>
      </c>
      <c r="F50" s="265">
        <v>81871.829999999987</v>
      </c>
      <c r="G50" s="265"/>
      <c r="H50" s="265">
        <v>194297.87279999998</v>
      </c>
    </row>
    <row r="51" spans="1:8" s="7" customFormat="1" ht="16.5" x14ac:dyDescent="0.2">
      <c r="A51" s="106" t="s">
        <v>44</v>
      </c>
      <c r="B51" s="38" t="s">
        <v>64</v>
      </c>
      <c r="C51" s="245"/>
      <c r="D51" s="395">
        <v>3.6000000000000004E-2</v>
      </c>
      <c r="E51" s="425">
        <v>1964.8</v>
      </c>
      <c r="F51" s="426">
        <v>70.73</v>
      </c>
      <c r="G51" s="426">
        <v>1964.8</v>
      </c>
      <c r="H51" s="426">
        <v>70.732799999999997</v>
      </c>
    </row>
    <row r="52" spans="1:8" s="7" customFormat="1" x14ac:dyDescent="0.2">
      <c r="A52" s="153" t="s">
        <v>330</v>
      </c>
      <c r="B52" s="92"/>
      <c r="C52" s="254"/>
      <c r="D52" s="395"/>
      <c r="E52" s="425">
        <v>0</v>
      </c>
      <c r="F52" s="276">
        <v>81801.099999999991</v>
      </c>
      <c r="G52" s="276"/>
      <c r="H52" s="276">
        <v>194227.13999999998</v>
      </c>
    </row>
    <row r="53" spans="1:8" s="7" customFormat="1" ht="36" x14ac:dyDescent="0.2">
      <c r="A53" s="154" t="s">
        <v>448</v>
      </c>
      <c r="B53" s="147" t="s">
        <v>3</v>
      </c>
      <c r="C53" s="230">
        <v>1</v>
      </c>
      <c r="D53" s="392">
        <v>73959.399999999994</v>
      </c>
      <c r="E53" s="425">
        <v>1</v>
      </c>
      <c r="F53" s="426">
        <v>73959.399999999994</v>
      </c>
      <c r="G53" s="426">
        <v>2</v>
      </c>
      <c r="H53" s="426">
        <v>178543.74</v>
      </c>
    </row>
    <row r="54" spans="1:8" s="7" customFormat="1" ht="13.5" thickBot="1" x14ac:dyDescent="0.25">
      <c r="A54" s="155" t="s">
        <v>341</v>
      </c>
      <c r="B54" s="147" t="s">
        <v>3</v>
      </c>
      <c r="C54" s="230">
        <v>1</v>
      </c>
      <c r="D54" s="392">
        <v>784.17</v>
      </c>
      <c r="E54" s="425">
        <v>10</v>
      </c>
      <c r="F54" s="426">
        <v>7841.7</v>
      </c>
      <c r="G54" s="426">
        <v>20</v>
      </c>
      <c r="H54" s="426">
        <v>15683.4</v>
      </c>
    </row>
    <row r="55" spans="1:8" s="9" customFormat="1" ht="39" thickBot="1" x14ac:dyDescent="0.25">
      <c r="A55" s="44" t="s">
        <v>45</v>
      </c>
      <c r="B55" s="31"/>
      <c r="C55" s="259"/>
      <c r="D55" s="299"/>
      <c r="E55" s="429">
        <v>21</v>
      </c>
      <c r="F55" s="265">
        <v>827.15</v>
      </c>
      <c r="G55" s="265"/>
      <c r="H55" s="265">
        <v>14796.546</v>
      </c>
    </row>
    <row r="56" spans="1:8" s="7" customFormat="1" ht="56.25" x14ac:dyDescent="0.2">
      <c r="A56" s="159" t="s">
        <v>46</v>
      </c>
      <c r="B56" s="38" t="s">
        <v>162</v>
      </c>
      <c r="C56" s="42" t="s">
        <v>68</v>
      </c>
      <c r="D56" s="395">
        <v>4.5860000000000003</v>
      </c>
      <c r="E56" s="425">
        <v>21</v>
      </c>
      <c r="F56" s="426">
        <v>192.61</v>
      </c>
      <c r="G56" s="426">
        <v>21</v>
      </c>
      <c r="H56" s="426">
        <v>96.306000000000012</v>
      </c>
    </row>
    <row r="57" spans="1:8" s="7" customFormat="1" x14ac:dyDescent="0.2">
      <c r="A57" s="160" t="s">
        <v>47</v>
      </c>
      <c r="B57" s="14"/>
      <c r="C57" s="30"/>
      <c r="D57" s="394"/>
      <c r="E57" s="425">
        <v>0</v>
      </c>
      <c r="F57" s="436">
        <v>634.54</v>
      </c>
      <c r="G57" s="125"/>
      <c r="H57" s="276">
        <v>14700.24</v>
      </c>
    </row>
    <row r="58" spans="1:8" s="7" customFormat="1" x14ac:dyDescent="0.2">
      <c r="A58" s="164" t="s">
        <v>334</v>
      </c>
      <c r="B58" s="261" t="s">
        <v>4</v>
      </c>
      <c r="C58" s="163">
        <v>1</v>
      </c>
      <c r="D58" s="392">
        <v>1072.71</v>
      </c>
      <c r="E58" s="425">
        <v>0.2</v>
      </c>
      <c r="F58" s="426">
        <v>214.54</v>
      </c>
      <c r="G58" s="426">
        <v>0</v>
      </c>
      <c r="H58" s="426">
        <v>0</v>
      </c>
    </row>
    <row r="59" spans="1:8" s="7" customFormat="1" x14ac:dyDescent="0.2">
      <c r="A59" s="262" t="s">
        <v>217</v>
      </c>
      <c r="B59" s="263" t="s">
        <v>220</v>
      </c>
      <c r="C59" s="203"/>
      <c r="D59" s="301"/>
      <c r="E59" s="425">
        <v>0</v>
      </c>
      <c r="F59" s="436">
        <v>420</v>
      </c>
      <c r="G59" s="426">
        <v>0</v>
      </c>
      <c r="H59" s="276">
        <v>14700.24</v>
      </c>
    </row>
    <row r="60" spans="1:8" s="7" customFormat="1" x14ac:dyDescent="0.2">
      <c r="A60" s="366" t="s">
        <v>402</v>
      </c>
      <c r="B60" s="46" t="s">
        <v>162</v>
      </c>
      <c r="C60" s="30"/>
      <c r="D60" s="295">
        <v>280.04000000000002</v>
      </c>
      <c r="E60" s="425">
        <v>0</v>
      </c>
      <c r="F60" s="426">
        <v>0</v>
      </c>
      <c r="G60" s="426">
        <v>2</v>
      </c>
      <c r="H60" s="426">
        <v>560.08000000000004</v>
      </c>
    </row>
    <row r="61" spans="1:8" s="7" customFormat="1" x14ac:dyDescent="0.2">
      <c r="A61" s="366" t="s">
        <v>259</v>
      </c>
      <c r="B61" s="46" t="s">
        <v>3</v>
      </c>
      <c r="C61" s="30"/>
      <c r="D61" s="295">
        <v>123.52</v>
      </c>
      <c r="E61" s="425">
        <v>0</v>
      </c>
      <c r="F61" s="426">
        <v>0</v>
      </c>
      <c r="G61" s="426">
        <v>49</v>
      </c>
      <c r="H61" s="426">
        <v>6052.48</v>
      </c>
    </row>
    <row r="62" spans="1:8" s="7" customFormat="1" x14ac:dyDescent="0.2">
      <c r="A62" s="366" t="s">
        <v>212</v>
      </c>
      <c r="B62" s="46" t="s">
        <v>3</v>
      </c>
      <c r="C62" s="30"/>
      <c r="D62" s="295">
        <v>624.5</v>
      </c>
      <c r="E62" s="425">
        <v>0</v>
      </c>
      <c r="F62" s="426">
        <v>0</v>
      </c>
      <c r="G62" s="426">
        <v>7</v>
      </c>
      <c r="H62" s="426">
        <v>4371.5</v>
      </c>
    </row>
    <row r="63" spans="1:8" s="7" customFormat="1" x14ac:dyDescent="0.2">
      <c r="A63" s="145" t="s">
        <v>224</v>
      </c>
      <c r="B63" s="46" t="s">
        <v>207</v>
      </c>
      <c r="C63" s="30"/>
      <c r="D63" s="295">
        <v>160.69</v>
      </c>
      <c r="E63" s="425">
        <v>0</v>
      </c>
      <c r="F63" s="426">
        <v>0</v>
      </c>
      <c r="G63" s="426">
        <v>7</v>
      </c>
      <c r="H63" s="426">
        <v>1124.83</v>
      </c>
    </row>
    <row r="64" spans="1:8" s="7" customFormat="1" x14ac:dyDescent="0.2">
      <c r="A64" s="228" t="s">
        <v>325</v>
      </c>
      <c r="B64" s="46" t="s">
        <v>3</v>
      </c>
      <c r="C64" s="30"/>
      <c r="D64" s="295">
        <v>223.27</v>
      </c>
      <c r="E64" s="425">
        <v>0</v>
      </c>
      <c r="F64" s="426">
        <v>0</v>
      </c>
      <c r="G64" s="426">
        <v>5</v>
      </c>
      <c r="H64" s="426">
        <v>1116.3500000000001</v>
      </c>
    </row>
    <row r="65" spans="1:8" s="7" customFormat="1" ht="13.5" thickBot="1" x14ac:dyDescent="0.25">
      <c r="A65" s="228" t="s">
        <v>375</v>
      </c>
      <c r="B65" s="46" t="s">
        <v>3</v>
      </c>
      <c r="C65" s="30"/>
      <c r="D65" s="295">
        <v>73.75</v>
      </c>
      <c r="E65" s="425">
        <v>0</v>
      </c>
      <c r="F65" s="426">
        <v>0</v>
      </c>
      <c r="G65" s="426">
        <v>20</v>
      </c>
      <c r="H65" s="426">
        <v>1475</v>
      </c>
    </row>
    <row r="66" spans="1:8" s="9" customFormat="1" ht="26.25" customHeight="1" thickBot="1" x14ac:dyDescent="0.25">
      <c r="A66" s="569" t="s">
        <v>48</v>
      </c>
      <c r="B66" s="570"/>
      <c r="C66" s="570"/>
      <c r="D66" s="571"/>
      <c r="E66" s="429">
        <v>0</v>
      </c>
      <c r="F66" s="265">
        <v>124925.88999999998</v>
      </c>
      <c r="G66" s="239"/>
      <c r="H66" s="265">
        <v>132863.745</v>
      </c>
    </row>
    <row r="67" spans="1:8" s="9" customFormat="1" ht="26.25" thickBot="1" x14ac:dyDescent="0.25">
      <c r="A67" s="148" t="s">
        <v>225</v>
      </c>
      <c r="B67" s="141"/>
      <c r="C67" s="142"/>
      <c r="D67" s="296"/>
      <c r="E67" s="429">
        <v>0</v>
      </c>
      <c r="F67" s="265">
        <v>4273.26</v>
      </c>
      <c r="G67" s="265"/>
      <c r="H67" s="265">
        <v>1562.82</v>
      </c>
    </row>
    <row r="68" spans="1:8" s="7" customFormat="1" ht="15" customHeight="1" x14ac:dyDescent="0.2">
      <c r="A68" s="154" t="s">
        <v>226</v>
      </c>
      <c r="B68" s="158" t="s">
        <v>452</v>
      </c>
      <c r="C68" s="105">
        <v>3</v>
      </c>
      <c r="D68" s="392">
        <v>37.21</v>
      </c>
      <c r="E68" s="425">
        <v>30</v>
      </c>
      <c r="F68" s="426">
        <v>3348.45</v>
      </c>
      <c r="G68" s="426">
        <v>74</v>
      </c>
      <c r="H68" s="426">
        <v>2093.04</v>
      </c>
    </row>
    <row r="69" spans="1:8" s="7" customFormat="1" x14ac:dyDescent="0.2">
      <c r="A69" s="166" t="s">
        <v>47</v>
      </c>
      <c r="B69" s="158"/>
      <c r="C69" s="167"/>
      <c r="D69" s="394"/>
      <c r="E69" s="425">
        <v>0</v>
      </c>
      <c r="F69" s="426">
        <v>924.81</v>
      </c>
      <c r="G69" s="428">
        <v>0</v>
      </c>
      <c r="H69" s="428">
        <v>-530.22</v>
      </c>
    </row>
    <row r="70" spans="1:8" s="7" customFormat="1" x14ac:dyDescent="0.2">
      <c r="A70" s="156" t="s">
        <v>50</v>
      </c>
      <c r="B70" s="158" t="s">
        <v>293</v>
      </c>
      <c r="C70" s="266">
        <v>1</v>
      </c>
      <c r="D70" s="392">
        <v>61.65</v>
      </c>
      <c r="E70" s="425">
        <v>15</v>
      </c>
      <c r="F70" s="426">
        <v>924.81</v>
      </c>
      <c r="G70" s="426">
        <v>0</v>
      </c>
      <c r="H70" s="426">
        <v>0</v>
      </c>
    </row>
    <row r="71" spans="1:8" s="7" customFormat="1" ht="14.25" customHeight="1" thickBot="1" x14ac:dyDescent="0.25">
      <c r="A71" s="156" t="s">
        <v>455</v>
      </c>
      <c r="B71" s="158" t="s">
        <v>304</v>
      </c>
      <c r="C71" s="267" t="s">
        <v>69</v>
      </c>
      <c r="D71" s="292"/>
      <c r="E71" s="437">
        <v>0</v>
      </c>
      <c r="F71" s="438">
        <v>0</v>
      </c>
      <c r="G71" s="438">
        <v>0</v>
      </c>
      <c r="H71" s="438">
        <v>-530.22</v>
      </c>
    </row>
    <row r="72" spans="1:8" s="9" customFormat="1" ht="39" thickBot="1" x14ac:dyDescent="0.25">
      <c r="A72" s="44" t="s">
        <v>51</v>
      </c>
      <c r="B72" s="32"/>
      <c r="C72" s="52"/>
      <c r="D72" s="303"/>
      <c r="E72" s="429">
        <v>0</v>
      </c>
      <c r="F72" s="268">
        <v>42920.959999999992</v>
      </c>
      <c r="G72" s="269"/>
      <c r="H72" s="268">
        <v>47340.394999999997</v>
      </c>
    </row>
    <row r="73" spans="1:8" s="7" customFormat="1" ht="33.75" x14ac:dyDescent="0.2">
      <c r="A73" s="168" t="s">
        <v>52</v>
      </c>
      <c r="B73" s="38"/>
      <c r="C73" s="33"/>
      <c r="D73" s="292"/>
      <c r="E73" s="439"/>
      <c r="F73" s="436">
        <v>5823.2899999999991</v>
      </c>
      <c r="G73" s="440"/>
      <c r="H73" s="436">
        <v>3378.085</v>
      </c>
    </row>
    <row r="74" spans="1:8" s="7" customFormat="1" x14ac:dyDescent="0.2">
      <c r="A74" s="71" t="s">
        <v>15</v>
      </c>
      <c r="B74" s="14" t="s">
        <v>4</v>
      </c>
      <c r="C74" s="163">
        <v>1</v>
      </c>
      <c r="D74" s="304">
        <v>1.24</v>
      </c>
      <c r="E74" s="425">
        <v>1964.8</v>
      </c>
      <c r="F74" s="426">
        <v>2436.35</v>
      </c>
      <c r="G74" s="426">
        <v>0</v>
      </c>
      <c r="H74" s="426">
        <v>0</v>
      </c>
    </row>
    <row r="75" spans="1:8" s="18" customFormat="1" x14ac:dyDescent="0.2">
      <c r="A75" s="72" t="s">
        <v>16</v>
      </c>
      <c r="B75" s="59" t="s">
        <v>4</v>
      </c>
      <c r="C75" s="105">
        <v>12</v>
      </c>
      <c r="D75" s="304">
        <v>0.51</v>
      </c>
      <c r="E75" s="425">
        <v>411.5</v>
      </c>
      <c r="F75" s="426">
        <v>2518.38</v>
      </c>
      <c r="G75" s="426">
        <v>411.5</v>
      </c>
      <c r="H75" s="426">
        <v>2514.2650000000003</v>
      </c>
    </row>
    <row r="76" spans="1:8" s="18" customFormat="1" x14ac:dyDescent="0.2">
      <c r="A76" s="73" t="s">
        <v>17</v>
      </c>
      <c r="B76" s="59" t="s">
        <v>18</v>
      </c>
      <c r="C76" s="105">
        <v>12</v>
      </c>
      <c r="D76" s="304">
        <v>72.38</v>
      </c>
      <c r="E76" s="425">
        <v>1</v>
      </c>
      <c r="F76" s="426">
        <v>868.56</v>
      </c>
      <c r="G76" s="426">
        <v>1</v>
      </c>
      <c r="H76" s="426">
        <v>863.81999999999994</v>
      </c>
    </row>
    <row r="77" spans="1:8" s="7" customFormat="1" x14ac:dyDescent="0.2">
      <c r="A77" s="270" t="s">
        <v>47</v>
      </c>
      <c r="B77" s="271"/>
      <c r="C77" s="272"/>
      <c r="D77" s="292"/>
      <c r="E77" s="425">
        <v>0</v>
      </c>
      <c r="F77" s="436">
        <v>24603.91</v>
      </c>
      <c r="G77" s="273"/>
      <c r="H77" s="274">
        <v>37475.360000000001</v>
      </c>
    </row>
    <row r="78" spans="1:8" s="7" customFormat="1" x14ac:dyDescent="0.2">
      <c r="A78" s="361" t="s">
        <v>365</v>
      </c>
      <c r="B78" s="158"/>
      <c r="C78" s="182"/>
      <c r="D78" s="394"/>
      <c r="E78" s="125"/>
      <c r="F78" s="276">
        <v>17802.18</v>
      </c>
      <c r="G78" s="125"/>
      <c r="H78" s="276">
        <v>0</v>
      </c>
    </row>
    <row r="79" spans="1:8" s="7" customFormat="1" x14ac:dyDescent="0.2">
      <c r="A79" s="173" t="s">
        <v>362</v>
      </c>
      <c r="B79" s="158" t="s">
        <v>3</v>
      </c>
      <c r="C79" s="182">
        <v>1</v>
      </c>
      <c r="D79" s="401">
        <v>1867.82</v>
      </c>
      <c r="E79" s="425">
        <v>1</v>
      </c>
      <c r="F79" s="426">
        <v>1867.82</v>
      </c>
      <c r="G79" s="426">
        <v>0</v>
      </c>
      <c r="H79" s="426">
        <v>0</v>
      </c>
    </row>
    <row r="80" spans="1:8" s="7" customFormat="1" x14ac:dyDescent="0.2">
      <c r="A80" s="360" t="s">
        <v>421</v>
      </c>
      <c r="B80" s="158" t="s">
        <v>306</v>
      </c>
      <c r="C80" s="182">
        <v>1</v>
      </c>
      <c r="D80" s="401">
        <v>195.21</v>
      </c>
      <c r="E80" s="425">
        <v>13</v>
      </c>
      <c r="F80" s="426">
        <v>2537.73</v>
      </c>
      <c r="G80" s="426">
        <v>0</v>
      </c>
      <c r="H80" s="426">
        <v>0</v>
      </c>
    </row>
    <row r="81" spans="1:8" s="7" customFormat="1" x14ac:dyDescent="0.2">
      <c r="A81" s="360" t="s">
        <v>286</v>
      </c>
      <c r="B81" s="158" t="s">
        <v>306</v>
      </c>
      <c r="C81" s="182">
        <v>1</v>
      </c>
      <c r="D81" s="400">
        <v>1030.51</v>
      </c>
      <c r="E81" s="425">
        <v>13</v>
      </c>
      <c r="F81" s="426">
        <v>13396.63</v>
      </c>
      <c r="G81" s="426">
        <v>0</v>
      </c>
      <c r="H81" s="426">
        <v>0</v>
      </c>
    </row>
    <row r="82" spans="1:8" s="7" customFormat="1" x14ac:dyDescent="0.2">
      <c r="A82" s="178" t="s">
        <v>240</v>
      </c>
      <c r="B82" s="57"/>
      <c r="C82" s="34"/>
      <c r="D82" s="402">
        <v>0.28000000000000003</v>
      </c>
      <c r="E82" s="441">
        <v>1964.8</v>
      </c>
      <c r="F82" s="436">
        <v>6801.73</v>
      </c>
      <c r="G82" s="125"/>
      <c r="H82" s="276">
        <v>37475.360000000001</v>
      </c>
    </row>
    <row r="83" spans="1:8" s="7" customFormat="1" x14ac:dyDescent="0.2">
      <c r="A83" s="331" t="s">
        <v>388</v>
      </c>
      <c r="B83" s="46" t="s">
        <v>174</v>
      </c>
      <c r="C83" s="27">
        <v>1</v>
      </c>
      <c r="D83" s="305">
        <v>1132.3800000000001</v>
      </c>
      <c r="E83" s="425">
        <v>0</v>
      </c>
      <c r="F83" s="426">
        <v>0</v>
      </c>
      <c r="G83" s="426">
        <v>3.5</v>
      </c>
      <c r="H83" s="426">
        <v>3963.3300000000004</v>
      </c>
    </row>
    <row r="84" spans="1:8" s="7" customFormat="1" x14ac:dyDescent="0.2">
      <c r="A84" s="331" t="s">
        <v>401</v>
      </c>
      <c r="B84" s="46" t="s">
        <v>174</v>
      </c>
      <c r="C84" s="27">
        <v>1</v>
      </c>
      <c r="D84" s="305">
        <v>1421.16</v>
      </c>
      <c r="E84" s="425">
        <v>0</v>
      </c>
      <c r="F84" s="426">
        <v>0</v>
      </c>
      <c r="G84" s="426">
        <v>9.75</v>
      </c>
      <c r="H84" s="426">
        <v>13856.310000000001</v>
      </c>
    </row>
    <row r="85" spans="1:8" s="7" customFormat="1" x14ac:dyDescent="0.2">
      <c r="A85" s="469" t="s">
        <v>251</v>
      </c>
      <c r="B85" s="62" t="s">
        <v>3</v>
      </c>
      <c r="C85" s="27">
        <v>1</v>
      </c>
      <c r="D85" s="307">
        <v>756.38</v>
      </c>
      <c r="E85" s="425">
        <v>0</v>
      </c>
      <c r="F85" s="426">
        <v>0</v>
      </c>
      <c r="G85" s="426">
        <v>1</v>
      </c>
      <c r="H85" s="426">
        <v>756.38</v>
      </c>
    </row>
    <row r="86" spans="1:8" s="16" customFormat="1" x14ac:dyDescent="0.2">
      <c r="A86" s="353" t="s">
        <v>336</v>
      </c>
      <c r="B86" s="56" t="s">
        <v>207</v>
      </c>
      <c r="C86" s="34"/>
      <c r="D86" s="295">
        <v>246.7</v>
      </c>
      <c r="E86" s="425">
        <v>0</v>
      </c>
      <c r="F86" s="426">
        <v>0</v>
      </c>
      <c r="G86" s="426">
        <v>11.1</v>
      </c>
      <c r="H86" s="426">
        <v>2738.3700000000003</v>
      </c>
    </row>
    <row r="87" spans="1:8" s="16" customFormat="1" x14ac:dyDescent="0.2">
      <c r="A87" s="353" t="s">
        <v>323</v>
      </c>
      <c r="B87" s="56" t="s">
        <v>207</v>
      </c>
      <c r="C87" s="34"/>
      <c r="D87" s="295">
        <v>183.3</v>
      </c>
      <c r="E87" s="425">
        <v>0</v>
      </c>
      <c r="F87" s="426">
        <v>0</v>
      </c>
      <c r="G87" s="426">
        <v>29</v>
      </c>
      <c r="H87" s="426">
        <v>5081.3</v>
      </c>
    </row>
    <row r="88" spans="1:8" s="16" customFormat="1" x14ac:dyDescent="0.2">
      <c r="A88" s="353" t="s">
        <v>432</v>
      </c>
      <c r="B88" s="56" t="s">
        <v>207</v>
      </c>
      <c r="C88" s="34"/>
      <c r="D88" s="295">
        <v>533.70000000000005</v>
      </c>
      <c r="E88" s="425"/>
      <c r="F88" s="426"/>
      <c r="G88" s="426">
        <v>18</v>
      </c>
      <c r="H88" s="426">
        <v>9606.6</v>
      </c>
    </row>
    <row r="89" spans="1:8" s="16" customFormat="1" x14ac:dyDescent="0.2">
      <c r="A89" s="346" t="s">
        <v>199</v>
      </c>
      <c r="B89" s="46" t="s">
        <v>162</v>
      </c>
      <c r="C89" s="34"/>
      <c r="D89" s="295">
        <v>413.63</v>
      </c>
      <c r="E89" s="425">
        <v>0</v>
      </c>
      <c r="F89" s="426">
        <v>0</v>
      </c>
      <c r="G89" s="426">
        <v>1</v>
      </c>
      <c r="H89" s="426">
        <v>413.63</v>
      </c>
    </row>
    <row r="90" spans="1:8" s="16" customFormat="1" x14ac:dyDescent="0.2">
      <c r="A90" s="343" t="s">
        <v>201</v>
      </c>
      <c r="B90" s="46" t="s">
        <v>162</v>
      </c>
      <c r="C90" s="34"/>
      <c r="D90" s="295">
        <v>14.86</v>
      </c>
      <c r="E90" s="425">
        <v>0</v>
      </c>
      <c r="F90" s="426">
        <v>0</v>
      </c>
      <c r="G90" s="426">
        <v>3</v>
      </c>
      <c r="H90" s="426">
        <v>44.58</v>
      </c>
    </row>
    <row r="91" spans="1:8" s="16" customFormat="1" x14ac:dyDescent="0.2">
      <c r="A91" s="343" t="s">
        <v>202</v>
      </c>
      <c r="B91" s="46" t="s">
        <v>162</v>
      </c>
      <c r="C91" s="34"/>
      <c r="D91" s="295">
        <v>91.1</v>
      </c>
      <c r="E91" s="425">
        <v>0</v>
      </c>
      <c r="F91" s="426">
        <v>0</v>
      </c>
      <c r="G91" s="426">
        <v>5</v>
      </c>
      <c r="H91" s="426">
        <v>455.5</v>
      </c>
    </row>
    <row r="92" spans="1:8" s="16" customFormat="1" x14ac:dyDescent="0.2">
      <c r="A92" s="358" t="s">
        <v>461</v>
      </c>
      <c r="B92" s="46" t="s">
        <v>162</v>
      </c>
      <c r="C92" s="34"/>
      <c r="D92" s="295">
        <v>240.87</v>
      </c>
      <c r="E92" s="425">
        <v>0</v>
      </c>
      <c r="F92" s="426">
        <v>0</v>
      </c>
      <c r="G92" s="426">
        <v>2</v>
      </c>
      <c r="H92" s="426">
        <v>481.74</v>
      </c>
    </row>
    <row r="93" spans="1:8" s="16" customFormat="1" x14ac:dyDescent="0.2">
      <c r="A93" s="343" t="s">
        <v>289</v>
      </c>
      <c r="B93" s="46" t="s">
        <v>25</v>
      </c>
      <c r="C93" s="34"/>
      <c r="D93" s="295">
        <v>38.81</v>
      </c>
      <c r="E93" s="425">
        <v>0</v>
      </c>
      <c r="F93" s="426">
        <v>0</v>
      </c>
      <c r="G93" s="426">
        <v>2</v>
      </c>
      <c r="H93" s="426">
        <v>77.62</v>
      </c>
    </row>
    <row r="94" spans="1:8" s="16" customFormat="1" ht="36" x14ac:dyDescent="0.2">
      <c r="A94" s="106" t="s">
        <v>53</v>
      </c>
      <c r="B94" s="179" t="s">
        <v>18</v>
      </c>
      <c r="C94" s="180">
        <v>24</v>
      </c>
      <c r="D94" s="394">
        <v>62.24</v>
      </c>
      <c r="E94" s="425">
        <v>1</v>
      </c>
      <c r="F94" s="436">
        <v>1493.76</v>
      </c>
      <c r="G94" s="426">
        <v>1</v>
      </c>
      <c r="H94" s="436">
        <v>1419.31</v>
      </c>
    </row>
    <row r="95" spans="1:8" s="16" customFormat="1" x14ac:dyDescent="0.2">
      <c r="A95" s="348" t="s">
        <v>241</v>
      </c>
      <c r="B95" s="14" t="s">
        <v>18</v>
      </c>
      <c r="C95" s="34"/>
      <c r="D95" s="394">
        <v>11000</v>
      </c>
      <c r="E95" s="441">
        <v>1</v>
      </c>
      <c r="F95" s="436">
        <v>11000</v>
      </c>
      <c r="G95" s="125"/>
      <c r="H95" s="274">
        <v>5067.6400000000003</v>
      </c>
    </row>
    <row r="96" spans="1:8" s="16" customFormat="1" x14ac:dyDescent="0.2">
      <c r="A96" s="335" t="s">
        <v>242</v>
      </c>
      <c r="B96" s="48" t="s">
        <v>162</v>
      </c>
      <c r="C96" s="34"/>
      <c r="D96" s="295">
        <v>1232.6199999999999</v>
      </c>
      <c r="E96" s="425">
        <v>0</v>
      </c>
      <c r="F96" s="426">
        <v>0</v>
      </c>
      <c r="G96" s="426">
        <v>2</v>
      </c>
      <c r="H96" s="426">
        <v>2465.2399999999998</v>
      </c>
    </row>
    <row r="97" spans="1:8" s="7" customFormat="1" x14ac:dyDescent="0.2">
      <c r="A97" s="335" t="s">
        <v>462</v>
      </c>
      <c r="B97" s="46" t="s">
        <v>162</v>
      </c>
      <c r="C97" s="34"/>
      <c r="D97" s="295">
        <v>1131.42</v>
      </c>
      <c r="E97" s="425">
        <v>0</v>
      </c>
      <c r="F97" s="426">
        <v>0</v>
      </c>
      <c r="G97" s="426">
        <v>1</v>
      </c>
      <c r="H97" s="426">
        <v>1131.42</v>
      </c>
    </row>
    <row r="98" spans="1:8" s="7" customFormat="1" x14ac:dyDescent="0.2">
      <c r="A98" s="336" t="s">
        <v>176</v>
      </c>
      <c r="B98" s="48" t="s">
        <v>162</v>
      </c>
      <c r="C98" s="34"/>
      <c r="D98" s="295">
        <v>79.400000000000006</v>
      </c>
      <c r="E98" s="425">
        <v>0</v>
      </c>
      <c r="F98" s="426">
        <v>0</v>
      </c>
      <c r="G98" s="426">
        <v>9</v>
      </c>
      <c r="H98" s="426">
        <v>714.6</v>
      </c>
    </row>
    <row r="99" spans="1:8" s="7" customFormat="1" ht="13.5" thickBot="1" x14ac:dyDescent="0.25">
      <c r="A99" s="469" t="s">
        <v>251</v>
      </c>
      <c r="B99" s="62" t="s">
        <v>3</v>
      </c>
      <c r="C99" s="27">
        <v>1</v>
      </c>
      <c r="D99" s="300">
        <v>756.38</v>
      </c>
      <c r="E99" s="425">
        <v>0</v>
      </c>
      <c r="F99" s="426">
        <v>0</v>
      </c>
      <c r="G99" s="426">
        <v>1</v>
      </c>
      <c r="H99" s="426">
        <v>756.38</v>
      </c>
    </row>
    <row r="100" spans="1:8" s="7" customFormat="1" ht="26.25" thickBot="1" x14ac:dyDescent="0.25">
      <c r="A100" s="90" t="s">
        <v>229</v>
      </c>
      <c r="B100" s="31"/>
      <c r="C100" s="43"/>
      <c r="D100" s="309"/>
      <c r="E100" s="239"/>
      <c r="F100" s="265">
        <v>44482.78</v>
      </c>
      <c r="G100" s="239"/>
      <c r="H100" s="265">
        <v>44482.78</v>
      </c>
    </row>
    <row r="101" spans="1:8" s="18" customFormat="1" x14ac:dyDescent="0.2">
      <c r="A101" s="106" t="s">
        <v>371</v>
      </c>
      <c r="B101" s="184" t="s">
        <v>293</v>
      </c>
      <c r="C101" s="185">
        <v>1</v>
      </c>
      <c r="D101" s="310">
        <v>20.38</v>
      </c>
      <c r="E101" s="425">
        <v>987</v>
      </c>
      <c r="F101" s="426">
        <v>20115.060000000001</v>
      </c>
      <c r="G101" s="426">
        <v>987</v>
      </c>
      <c r="H101" s="426">
        <v>20115.059999999998</v>
      </c>
    </row>
    <row r="102" spans="1:8" s="18" customFormat="1" x14ac:dyDescent="0.2">
      <c r="A102" s="186" t="s">
        <v>372</v>
      </c>
      <c r="B102" s="187" t="s">
        <v>153</v>
      </c>
      <c r="C102" s="167" t="s">
        <v>154</v>
      </c>
      <c r="D102" s="311" t="s">
        <v>478</v>
      </c>
      <c r="E102" s="425">
        <v>0</v>
      </c>
      <c r="F102" s="426">
        <v>15735</v>
      </c>
      <c r="G102" s="426">
        <v>2</v>
      </c>
      <c r="H102" s="426">
        <v>15735</v>
      </c>
    </row>
    <row r="103" spans="1:8" s="10" customFormat="1" x14ac:dyDescent="0.2">
      <c r="A103" s="65" t="s">
        <v>54</v>
      </c>
      <c r="B103" s="188" t="s">
        <v>18</v>
      </c>
      <c r="C103" s="163">
        <v>1</v>
      </c>
      <c r="D103" s="401">
        <v>868.52</v>
      </c>
      <c r="E103" s="425">
        <v>1</v>
      </c>
      <c r="F103" s="426">
        <v>868.52</v>
      </c>
      <c r="G103" s="426">
        <v>1</v>
      </c>
      <c r="H103" s="426">
        <v>868.52</v>
      </c>
    </row>
    <row r="104" spans="1:8" s="10" customFormat="1" x14ac:dyDescent="0.2">
      <c r="A104" s="58" t="s">
        <v>373</v>
      </c>
      <c r="B104" s="188" t="s">
        <v>18</v>
      </c>
      <c r="C104" s="163">
        <v>1</v>
      </c>
      <c r="D104" s="312">
        <v>434.26</v>
      </c>
      <c r="E104" s="425">
        <v>1</v>
      </c>
      <c r="F104" s="426">
        <v>434.26</v>
      </c>
      <c r="G104" s="426">
        <v>1</v>
      </c>
      <c r="H104" s="426">
        <v>434.26</v>
      </c>
    </row>
    <row r="105" spans="1:8" s="7" customFormat="1" x14ac:dyDescent="0.2">
      <c r="A105" s="65" t="s">
        <v>374</v>
      </c>
      <c r="B105" s="188" t="s">
        <v>18</v>
      </c>
      <c r="C105" s="163">
        <v>1</v>
      </c>
      <c r="D105" s="312">
        <v>434.26</v>
      </c>
      <c r="E105" s="425">
        <v>1</v>
      </c>
      <c r="F105" s="426">
        <v>434.26</v>
      </c>
      <c r="G105" s="426">
        <v>1</v>
      </c>
      <c r="H105" s="426">
        <v>434.26</v>
      </c>
    </row>
    <row r="106" spans="1:8" s="9" customFormat="1" ht="24.75" thickBot="1" x14ac:dyDescent="0.25">
      <c r="A106" s="58" t="s">
        <v>55</v>
      </c>
      <c r="B106" s="187" t="s">
        <v>65</v>
      </c>
      <c r="C106" s="105">
        <v>1</v>
      </c>
      <c r="D106" s="313">
        <v>0.96</v>
      </c>
      <c r="E106" s="425">
        <v>7183</v>
      </c>
      <c r="F106" s="426">
        <v>6895.68</v>
      </c>
      <c r="G106" s="426">
        <v>7183</v>
      </c>
      <c r="H106" s="426">
        <v>6895.6799999999994</v>
      </c>
    </row>
    <row r="107" spans="1:8" s="16" customFormat="1" ht="26.25" thickBot="1" x14ac:dyDescent="0.25">
      <c r="A107" s="191" t="s">
        <v>309</v>
      </c>
      <c r="B107" s="70"/>
      <c r="C107" s="74"/>
      <c r="D107" s="290"/>
      <c r="E107" s="89"/>
      <c r="F107" s="265">
        <v>10401.48</v>
      </c>
      <c r="G107" s="89"/>
      <c r="H107" s="265">
        <v>9044.76</v>
      </c>
    </row>
    <row r="108" spans="1:8" s="16" customFormat="1" x14ac:dyDescent="0.2">
      <c r="A108" s="106" t="s">
        <v>227</v>
      </c>
      <c r="B108" s="192" t="s">
        <v>307</v>
      </c>
      <c r="C108" s="193">
        <v>12</v>
      </c>
      <c r="D108" s="304">
        <v>700</v>
      </c>
      <c r="E108" s="425">
        <v>1</v>
      </c>
      <c r="F108" s="426">
        <v>8546.52</v>
      </c>
      <c r="G108" s="426">
        <v>1</v>
      </c>
      <c r="H108" s="426">
        <v>8280</v>
      </c>
    </row>
    <row r="109" spans="1:8" s="16" customFormat="1" x14ac:dyDescent="0.2">
      <c r="A109" s="106" t="s">
        <v>228</v>
      </c>
      <c r="B109" s="194" t="s">
        <v>307</v>
      </c>
      <c r="C109" s="163">
        <v>12</v>
      </c>
      <c r="D109" s="304">
        <v>154.58000000000001</v>
      </c>
      <c r="E109" s="425">
        <v>1</v>
      </c>
      <c r="F109" s="426">
        <v>1854.96</v>
      </c>
      <c r="G109" s="426">
        <v>0</v>
      </c>
      <c r="H109" s="426">
        <v>0</v>
      </c>
    </row>
    <row r="110" spans="1:8" s="16" customFormat="1" ht="13.5" thickBot="1" x14ac:dyDescent="0.25">
      <c r="A110" s="106" t="s">
        <v>426</v>
      </c>
      <c r="B110" s="189" t="s">
        <v>307</v>
      </c>
      <c r="C110" s="195">
        <v>12</v>
      </c>
      <c r="D110" s="292">
        <v>64.06</v>
      </c>
      <c r="E110" s="425">
        <v>0</v>
      </c>
      <c r="F110" s="426">
        <v>0</v>
      </c>
      <c r="G110" s="426">
        <v>1</v>
      </c>
      <c r="H110" s="426">
        <v>764.76</v>
      </c>
    </row>
    <row r="111" spans="1:8" s="19" customFormat="1" ht="26.25" thickBot="1" x14ac:dyDescent="0.25">
      <c r="A111" s="196" t="s">
        <v>310</v>
      </c>
      <c r="B111" s="31"/>
      <c r="C111" s="43"/>
      <c r="D111" s="290"/>
      <c r="E111" s="265"/>
      <c r="F111" s="265">
        <v>14439.01</v>
      </c>
      <c r="G111" s="265"/>
      <c r="H111" s="265">
        <v>23057.99</v>
      </c>
    </row>
    <row r="112" spans="1:8" s="20" customFormat="1" ht="24" x14ac:dyDescent="0.2">
      <c r="A112" s="197" t="s">
        <v>56</v>
      </c>
      <c r="B112" s="181" t="s">
        <v>64</v>
      </c>
      <c r="C112" s="163" t="s">
        <v>21</v>
      </c>
      <c r="D112" s="315" t="s">
        <v>478</v>
      </c>
      <c r="E112" s="425">
        <v>1964.8</v>
      </c>
      <c r="F112" s="436">
        <v>9583.56</v>
      </c>
      <c r="G112" s="426">
        <v>0</v>
      </c>
      <c r="H112" s="436">
        <v>9583.56</v>
      </c>
    </row>
    <row r="113" spans="1:8" s="9" customFormat="1" ht="24" x14ac:dyDescent="0.2">
      <c r="A113" s="198" t="s">
        <v>57</v>
      </c>
      <c r="B113" s="199"/>
      <c r="C113" s="163"/>
      <c r="D113" s="315"/>
      <c r="E113" s="425">
        <v>0</v>
      </c>
      <c r="F113" s="436">
        <v>3777.42</v>
      </c>
      <c r="G113" s="428"/>
      <c r="H113" s="276">
        <v>3756.4399999999996</v>
      </c>
    </row>
    <row r="114" spans="1:8" s="9" customFormat="1" x14ac:dyDescent="0.2">
      <c r="A114" s="200" t="s">
        <v>19</v>
      </c>
      <c r="B114" s="199" t="s">
        <v>71</v>
      </c>
      <c r="C114" s="163">
        <v>12</v>
      </c>
      <c r="D114" s="316">
        <v>13.03</v>
      </c>
      <c r="E114" s="425">
        <v>15</v>
      </c>
      <c r="F114" s="426">
        <v>2345.4</v>
      </c>
      <c r="G114" s="426">
        <v>15</v>
      </c>
      <c r="H114" s="426">
        <v>2332.6499999999996</v>
      </c>
    </row>
    <row r="115" spans="1:8" s="9" customFormat="1" x14ac:dyDescent="0.2">
      <c r="A115" s="200" t="s">
        <v>20</v>
      </c>
      <c r="B115" s="199" t="s">
        <v>4</v>
      </c>
      <c r="C115" s="163">
        <v>12</v>
      </c>
      <c r="D115" s="316">
        <v>0.28999999999999998</v>
      </c>
      <c r="E115" s="425">
        <v>411.5</v>
      </c>
      <c r="F115" s="426">
        <v>1432.02</v>
      </c>
      <c r="G115" s="426">
        <v>411.5</v>
      </c>
      <c r="H115" s="426">
        <v>1423.79</v>
      </c>
    </row>
    <row r="116" spans="1:8" s="9" customFormat="1" ht="36" x14ac:dyDescent="0.2">
      <c r="A116" s="150" t="s">
        <v>311</v>
      </c>
      <c r="B116" s="199"/>
      <c r="C116" s="163" t="s">
        <v>312</v>
      </c>
      <c r="D116" s="315"/>
      <c r="E116" s="441">
        <v>0</v>
      </c>
      <c r="F116" s="436">
        <v>1078.03</v>
      </c>
      <c r="G116" s="276"/>
      <c r="H116" s="276">
        <v>9717.9900000000016</v>
      </c>
    </row>
    <row r="117" spans="1:8" s="9" customFormat="1" x14ac:dyDescent="0.2">
      <c r="A117" s="227" t="s">
        <v>395</v>
      </c>
      <c r="B117" s="36" t="s">
        <v>162</v>
      </c>
      <c r="C117" s="27"/>
      <c r="D117" s="295">
        <v>58.26</v>
      </c>
      <c r="E117" s="425">
        <v>0</v>
      </c>
      <c r="F117" s="426">
        <v>0</v>
      </c>
      <c r="G117" s="426">
        <v>90</v>
      </c>
      <c r="H117" s="426">
        <v>5243.4</v>
      </c>
    </row>
    <row r="118" spans="1:8" s="9" customFormat="1" x14ac:dyDescent="0.2">
      <c r="A118" s="331" t="s">
        <v>163</v>
      </c>
      <c r="B118" s="36" t="s">
        <v>3</v>
      </c>
      <c r="C118" s="27"/>
      <c r="D118" s="295">
        <v>27.69</v>
      </c>
      <c r="E118" s="425">
        <v>0</v>
      </c>
      <c r="F118" s="426">
        <v>0</v>
      </c>
      <c r="G118" s="426">
        <v>15</v>
      </c>
      <c r="H118" s="426">
        <v>415.35</v>
      </c>
    </row>
    <row r="119" spans="1:8" s="9" customFormat="1" x14ac:dyDescent="0.2">
      <c r="A119" s="331" t="s">
        <v>164</v>
      </c>
      <c r="B119" s="36" t="s">
        <v>162</v>
      </c>
      <c r="C119" s="27"/>
      <c r="D119" s="295">
        <v>3335</v>
      </c>
      <c r="E119" s="425">
        <v>0</v>
      </c>
      <c r="F119" s="426">
        <v>0</v>
      </c>
      <c r="G119" s="426">
        <v>1</v>
      </c>
      <c r="H119" s="426">
        <v>3335</v>
      </c>
    </row>
    <row r="120" spans="1:8" s="9" customFormat="1" x14ac:dyDescent="0.2">
      <c r="A120" s="332" t="s">
        <v>165</v>
      </c>
      <c r="B120" s="36" t="s">
        <v>162</v>
      </c>
      <c r="C120" s="27"/>
      <c r="D120" s="295">
        <v>26.94</v>
      </c>
      <c r="E120" s="425">
        <v>0</v>
      </c>
      <c r="F120" s="426">
        <v>0</v>
      </c>
      <c r="G120" s="426">
        <v>1</v>
      </c>
      <c r="H120" s="426">
        <v>26.94</v>
      </c>
    </row>
    <row r="121" spans="1:8" s="9" customFormat="1" x14ac:dyDescent="0.2">
      <c r="A121" s="331" t="s">
        <v>169</v>
      </c>
      <c r="B121" s="36" t="s">
        <v>162</v>
      </c>
      <c r="C121" s="27"/>
      <c r="D121" s="295">
        <v>218.27</v>
      </c>
      <c r="E121" s="425">
        <v>0</v>
      </c>
      <c r="F121" s="426">
        <v>0</v>
      </c>
      <c r="G121" s="426">
        <v>1</v>
      </c>
      <c r="H121" s="426">
        <v>218.27</v>
      </c>
    </row>
    <row r="122" spans="1:8" s="9" customFormat="1" x14ac:dyDescent="0.2">
      <c r="A122" s="333" t="s">
        <v>172</v>
      </c>
      <c r="B122" s="36" t="s">
        <v>162</v>
      </c>
      <c r="C122" s="27"/>
      <c r="D122" s="295">
        <v>153.97999999999999</v>
      </c>
      <c r="E122" s="425">
        <v>0</v>
      </c>
      <c r="F122" s="426">
        <v>0</v>
      </c>
      <c r="G122" s="426">
        <v>2.5</v>
      </c>
      <c r="H122" s="426">
        <v>384.95</v>
      </c>
    </row>
    <row r="123" spans="1:8" s="9" customFormat="1" ht="13.5" thickBot="1" x14ac:dyDescent="0.25">
      <c r="A123" s="334" t="s">
        <v>475</v>
      </c>
      <c r="B123" s="36" t="s">
        <v>162</v>
      </c>
      <c r="C123" s="27"/>
      <c r="D123" s="295">
        <v>47.04</v>
      </c>
      <c r="E123" s="425">
        <v>0</v>
      </c>
      <c r="F123" s="426">
        <v>0</v>
      </c>
      <c r="G123" s="426">
        <v>2</v>
      </c>
      <c r="H123" s="426">
        <v>94.08</v>
      </c>
    </row>
    <row r="124" spans="1:8" s="7" customFormat="1" ht="26.25" thickBot="1" x14ac:dyDescent="0.25">
      <c r="A124" s="196" t="s">
        <v>313</v>
      </c>
      <c r="B124" s="201"/>
      <c r="C124" s="202"/>
      <c r="D124" s="317"/>
      <c r="E124" s="429">
        <v>0</v>
      </c>
      <c r="F124" s="265">
        <v>8408.4</v>
      </c>
      <c r="G124" s="265">
        <v>30</v>
      </c>
      <c r="H124" s="265">
        <v>7375</v>
      </c>
    </row>
    <row r="125" spans="1:8" s="7" customFormat="1" ht="24" x14ac:dyDescent="0.2">
      <c r="A125" s="154" t="s">
        <v>58</v>
      </c>
      <c r="B125" s="179" t="s">
        <v>64</v>
      </c>
      <c r="C125" s="203">
        <v>1</v>
      </c>
      <c r="D125" s="292"/>
      <c r="E125" s="425">
        <v>1964.8</v>
      </c>
      <c r="F125" s="426">
        <v>3908.4</v>
      </c>
      <c r="G125" s="426">
        <v>0</v>
      </c>
      <c r="H125" s="426">
        <v>2875</v>
      </c>
    </row>
    <row r="126" spans="1:8" ht="24.75" thickBot="1" x14ac:dyDescent="0.25">
      <c r="A126" s="204" t="s">
        <v>314</v>
      </c>
      <c r="B126" s="199" t="s">
        <v>12</v>
      </c>
      <c r="C126" s="163">
        <v>1</v>
      </c>
      <c r="D126" s="315">
        <v>150</v>
      </c>
      <c r="E126" s="425">
        <v>30</v>
      </c>
      <c r="F126" s="426">
        <v>4500</v>
      </c>
      <c r="G126" s="426">
        <v>30</v>
      </c>
      <c r="H126" s="426">
        <v>4500</v>
      </c>
    </row>
    <row r="127" spans="1:8" ht="23.25" customHeight="1" thickBot="1" x14ac:dyDescent="0.25">
      <c r="A127" s="572" t="s">
        <v>61</v>
      </c>
      <c r="B127" s="573"/>
      <c r="C127" s="573"/>
      <c r="D127" s="574"/>
      <c r="E127" s="538"/>
      <c r="F127" s="519">
        <v>145125.59</v>
      </c>
      <c r="G127" s="239"/>
      <c r="H127" s="265">
        <v>144561.33687999999</v>
      </c>
    </row>
    <row r="128" spans="1:8" s="7" customFormat="1" ht="26.25" thickBot="1" x14ac:dyDescent="0.25">
      <c r="A128" s="214" t="s">
        <v>316</v>
      </c>
      <c r="B128" s="100"/>
      <c r="C128" s="101"/>
      <c r="D128" s="319"/>
      <c r="E128" s="540">
        <v>206.2</v>
      </c>
      <c r="F128" s="431">
        <v>42430.92</v>
      </c>
      <c r="G128" s="239"/>
      <c r="H128" s="265">
        <v>42113.523200000003</v>
      </c>
    </row>
    <row r="129" spans="1:8" s="7" customFormat="1" ht="16.5" x14ac:dyDescent="0.2">
      <c r="A129" s="410" t="s">
        <v>231</v>
      </c>
      <c r="B129" s="64" t="s">
        <v>64</v>
      </c>
      <c r="C129" s="87" t="s">
        <v>337</v>
      </c>
      <c r="D129" s="309" t="s">
        <v>317</v>
      </c>
      <c r="E129" s="425">
        <f>E128</f>
        <v>206.2</v>
      </c>
      <c r="F129" s="426">
        <f>F128-F130</f>
        <v>40167.47</v>
      </c>
      <c r="G129" s="426">
        <v>1964.8</v>
      </c>
      <c r="H129" s="426">
        <v>39885.440000000002</v>
      </c>
    </row>
    <row r="130" spans="1:8" ht="24.75" thickBot="1" x14ac:dyDescent="0.25">
      <c r="A130" s="215" t="s">
        <v>331</v>
      </c>
      <c r="B130" s="14" t="s">
        <v>64</v>
      </c>
      <c r="C130" s="88">
        <v>12</v>
      </c>
      <c r="D130" s="381">
        <v>9.6000000000000002E-2</v>
      </c>
      <c r="E130" s="425">
        <v>1964.8</v>
      </c>
      <c r="F130" s="426">
        <v>2263.4499999999998</v>
      </c>
      <c r="G130" s="426">
        <v>1964.8</v>
      </c>
      <c r="H130" s="426">
        <v>2228.0832</v>
      </c>
    </row>
    <row r="131" spans="1:8" ht="51.75" thickBot="1" x14ac:dyDescent="0.25">
      <c r="A131" s="216" t="s">
        <v>318</v>
      </c>
      <c r="B131" s="63" t="s">
        <v>64</v>
      </c>
      <c r="C131" s="411" t="s">
        <v>70</v>
      </c>
      <c r="D131" s="290" t="s">
        <v>317</v>
      </c>
      <c r="E131" s="429">
        <v>1573</v>
      </c>
      <c r="F131" s="265">
        <v>86101.94</v>
      </c>
      <c r="G131" s="424">
        <v>1964.8</v>
      </c>
      <c r="H131" s="265">
        <v>85645.63</v>
      </c>
    </row>
    <row r="132" spans="1:8" s="9" customFormat="1" ht="64.5" thickBot="1" x14ac:dyDescent="0.25">
      <c r="A132" s="217" t="s">
        <v>319</v>
      </c>
      <c r="B132" s="281" t="s">
        <v>64</v>
      </c>
      <c r="C132" s="82">
        <v>1</v>
      </c>
      <c r="D132" s="405">
        <v>3.4666666666666665E-3</v>
      </c>
      <c r="E132" s="429">
        <v>1964.8</v>
      </c>
      <c r="F132" s="265">
        <v>88.42</v>
      </c>
      <c r="G132" s="424">
        <v>1964.8</v>
      </c>
      <c r="H132" s="265">
        <v>81.735679999999988</v>
      </c>
    </row>
    <row r="133" spans="1:8" s="9" customFormat="1" ht="39" thickBot="1" x14ac:dyDescent="0.25">
      <c r="A133" s="196" t="s">
        <v>320</v>
      </c>
      <c r="B133" s="282" t="s">
        <v>64</v>
      </c>
      <c r="C133" s="84">
        <v>12</v>
      </c>
      <c r="D133" s="321">
        <v>0.77</v>
      </c>
      <c r="E133" s="429">
        <v>1964.8</v>
      </c>
      <c r="F133" s="265">
        <v>16504.32</v>
      </c>
      <c r="G133" s="424">
        <v>1964.8</v>
      </c>
      <c r="H133" s="265">
        <v>16720.448</v>
      </c>
    </row>
    <row r="134" spans="1:8" s="7" customFormat="1" ht="15.75" thickBot="1" x14ac:dyDescent="0.25">
      <c r="A134" s="218" t="s">
        <v>62</v>
      </c>
      <c r="B134" s="219"/>
      <c r="C134" s="220"/>
      <c r="D134" s="406"/>
      <c r="E134" s="429">
        <v>1964.8</v>
      </c>
      <c r="F134" s="265">
        <v>90066.43</v>
      </c>
      <c r="G134" s="265">
        <v>1964.8</v>
      </c>
      <c r="H134" s="265">
        <f>F134</f>
        <v>90066.43</v>
      </c>
    </row>
    <row r="135" spans="1:8" ht="17.25" x14ac:dyDescent="0.2">
      <c r="A135" s="114" t="s">
        <v>376</v>
      </c>
      <c r="B135" s="263" t="s">
        <v>64</v>
      </c>
      <c r="C135" s="104">
        <v>12</v>
      </c>
      <c r="D135" s="396">
        <v>3.82</v>
      </c>
      <c r="E135" s="425">
        <v>1964.8</v>
      </c>
      <c r="F135" s="426">
        <v>90066.43</v>
      </c>
      <c r="G135" s="426">
        <v>1964.8</v>
      </c>
      <c r="H135" s="426">
        <v>88258.813333333324</v>
      </c>
    </row>
    <row r="136" spans="1:8" ht="13.5" thickBot="1" x14ac:dyDescent="0.25">
      <c r="A136" s="560" t="s">
        <v>484</v>
      </c>
      <c r="B136" s="561"/>
      <c r="C136" s="562"/>
      <c r="D136" s="563"/>
      <c r="E136" s="437"/>
      <c r="F136" s="438"/>
      <c r="G136" s="564"/>
      <c r="H136" s="438">
        <f>H134-H135</f>
        <v>1807.6166666666686</v>
      </c>
    </row>
    <row r="137" spans="1:8" s="7" customFormat="1" ht="15.75" thickBot="1" x14ac:dyDescent="0.25">
      <c r="A137" s="221" t="s">
        <v>258</v>
      </c>
      <c r="B137" s="54"/>
      <c r="C137" s="49"/>
      <c r="D137" s="323"/>
      <c r="E137" s="443">
        <v>0</v>
      </c>
      <c r="F137" s="444">
        <v>2037.33</v>
      </c>
      <c r="G137" s="515"/>
      <c r="H137" s="284">
        <v>1515.09</v>
      </c>
    </row>
    <row r="138" spans="1:8" s="7" customFormat="1" ht="13.5" thickBot="1" x14ac:dyDescent="0.25">
      <c r="A138" s="50" t="s">
        <v>368</v>
      </c>
      <c r="B138" s="31"/>
      <c r="C138" s="127"/>
      <c r="D138" s="324"/>
      <c r="E138" s="445">
        <v>0</v>
      </c>
      <c r="F138" s="446">
        <v>0</v>
      </c>
      <c r="G138" s="285"/>
      <c r="H138" s="265">
        <v>1515.09</v>
      </c>
    </row>
    <row r="139" spans="1:8" s="7" customFormat="1" ht="13.5" thickBot="1" x14ac:dyDescent="0.25">
      <c r="A139" s="113" t="s">
        <v>454</v>
      </c>
      <c r="B139" s="27" t="s">
        <v>3</v>
      </c>
      <c r="C139" s="39"/>
      <c r="D139" s="300" t="s">
        <v>478</v>
      </c>
      <c r="E139" s="425">
        <v>0</v>
      </c>
      <c r="F139" s="426">
        <v>0</v>
      </c>
      <c r="G139" s="426">
        <v>0.3</v>
      </c>
      <c r="H139" s="426">
        <v>1515.09</v>
      </c>
    </row>
    <row r="140" spans="1:8" s="7" customFormat="1" ht="13.5" thickBot="1" x14ac:dyDescent="0.25">
      <c r="A140" s="231" t="s">
        <v>366</v>
      </c>
      <c r="B140" s="232"/>
      <c r="C140" s="232"/>
      <c r="D140" s="327"/>
      <c r="E140" s="429">
        <v>0</v>
      </c>
      <c r="F140" s="265">
        <v>2037.33</v>
      </c>
      <c r="G140" s="265">
        <v>0</v>
      </c>
      <c r="H140" s="265">
        <v>0</v>
      </c>
    </row>
    <row r="141" spans="1:8" x14ac:dyDescent="0.2">
      <c r="A141" s="233" t="s">
        <v>232</v>
      </c>
      <c r="B141" s="158" t="s">
        <v>3</v>
      </c>
      <c r="C141" s="105">
        <v>1</v>
      </c>
      <c r="D141" s="312">
        <v>714.43</v>
      </c>
      <c r="E141" s="425">
        <v>2</v>
      </c>
      <c r="F141" s="426">
        <v>1428.86</v>
      </c>
      <c r="G141" s="426">
        <v>0</v>
      </c>
      <c r="H141" s="426">
        <v>0</v>
      </c>
    </row>
    <row r="142" spans="1:8" s="7" customFormat="1" ht="13.5" thickBot="1" x14ac:dyDescent="0.25">
      <c r="A142" s="234" t="s">
        <v>367</v>
      </c>
      <c r="B142" s="158" t="s">
        <v>3</v>
      </c>
      <c r="C142" s="105">
        <v>1</v>
      </c>
      <c r="D142" s="401">
        <v>608.47</v>
      </c>
      <c r="E142" s="425">
        <v>1</v>
      </c>
      <c r="F142" s="426">
        <v>608.47</v>
      </c>
      <c r="G142" s="426">
        <v>0</v>
      </c>
      <c r="H142" s="426">
        <v>0</v>
      </c>
    </row>
    <row r="143" spans="1:8" s="7" customFormat="1" ht="15.75" thickBot="1" x14ac:dyDescent="0.25">
      <c r="A143" s="235" t="s">
        <v>469</v>
      </c>
      <c r="B143" s="63"/>
      <c r="C143" s="51"/>
      <c r="D143" s="328"/>
      <c r="E143" s="23"/>
      <c r="F143" s="265">
        <v>464979.79</v>
      </c>
      <c r="G143" s="537"/>
      <c r="H143" s="265">
        <v>580950.71022666665</v>
      </c>
    </row>
    <row r="144" spans="1:8" s="7" customFormat="1" x14ac:dyDescent="0.2">
      <c r="A144" s="25"/>
      <c r="B144" s="81"/>
      <c r="C144" s="12"/>
      <c r="D144" s="5"/>
      <c r="E144" s="103"/>
      <c r="F144" s="103"/>
      <c r="G144" s="103"/>
      <c r="H144" s="103"/>
    </row>
    <row r="145" spans="1:8" s="21" customFormat="1" x14ac:dyDescent="0.2">
      <c r="A145" s="288" t="s">
        <v>476</v>
      </c>
      <c r="B145" s="289"/>
      <c r="C145" s="55"/>
      <c r="D145" s="5"/>
      <c r="E145" s="447"/>
      <c r="F145" s="447"/>
      <c r="G145" s="447"/>
      <c r="H145" s="447"/>
    </row>
    <row r="146" spans="1:8" s="21" customFormat="1" x14ac:dyDescent="0.2">
      <c r="A146" s="288"/>
      <c r="B146" s="289"/>
      <c r="C146" s="55"/>
      <c r="D146" s="5"/>
      <c r="E146" s="447"/>
      <c r="F146" s="447"/>
      <c r="G146" s="447"/>
      <c r="H146" s="447"/>
    </row>
    <row r="147" spans="1:8" s="21" customFormat="1" x14ac:dyDescent="0.2">
      <c r="A147" s="288" t="s">
        <v>477</v>
      </c>
      <c r="B147" s="289"/>
      <c r="C147" s="55"/>
      <c r="D147" s="5"/>
      <c r="E147" s="447"/>
      <c r="F147" s="447"/>
      <c r="G147" s="447"/>
      <c r="H147" s="447"/>
    </row>
    <row r="148" spans="1:8" s="7" customFormat="1" x14ac:dyDescent="0.2">
      <c r="A148" s="25"/>
      <c r="B148" s="81"/>
      <c r="C148" s="12"/>
      <c r="D148" s="67"/>
      <c r="E148" s="103"/>
      <c r="F148" s="103"/>
      <c r="G148" s="103"/>
      <c r="H148" s="103"/>
    </row>
    <row r="149" spans="1:8" s="7" customFormat="1" x14ac:dyDescent="0.2">
      <c r="A149" s="25"/>
      <c r="B149" s="81"/>
      <c r="C149" s="12"/>
      <c r="D149" s="67"/>
      <c r="E149" s="103"/>
      <c r="F149" s="103"/>
      <c r="G149" s="103"/>
      <c r="H149" s="103"/>
    </row>
    <row r="150" spans="1:8" s="7" customFormat="1" x14ac:dyDescent="0.2">
      <c r="A150" s="25"/>
      <c r="B150" s="81"/>
      <c r="C150" s="12"/>
      <c r="D150" s="67"/>
      <c r="E150" s="103"/>
      <c r="F150" s="103"/>
      <c r="G150" s="103"/>
      <c r="H150" s="103"/>
    </row>
    <row r="151" spans="1:8" x14ac:dyDescent="0.2">
      <c r="A151" s="25"/>
      <c r="B151" s="81"/>
      <c r="C151" s="12"/>
    </row>
    <row r="152" spans="1:8" x14ac:dyDescent="0.2">
      <c r="A152" s="25"/>
      <c r="B152" s="81"/>
      <c r="C152" s="12"/>
    </row>
    <row r="153" spans="1:8" s="7" customFormat="1" x14ac:dyDescent="0.2">
      <c r="A153" s="25"/>
      <c r="B153" s="81"/>
      <c r="C153" s="12"/>
      <c r="D153" s="67"/>
      <c r="E153" s="103"/>
      <c r="F153" s="103"/>
      <c r="G153" s="103"/>
      <c r="H153" s="103"/>
    </row>
    <row r="154" spans="1:8" s="7" customFormat="1" x14ac:dyDescent="0.2">
      <c r="A154" s="25"/>
      <c r="B154" s="81"/>
      <c r="C154" s="12"/>
      <c r="D154" s="67"/>
      <c r="E154" s="103"/>
      <c r="F154" s="103"/>
      <c r="G154" s="103"/>
      <c r="H154" s="103"/>
    </row>
    <row r="155" spans="1:8" s="7" customFormat="1" x14ac:dyDescent="0.2">
      <c r="A155" s="6"/>
      <c r="B155" s="81"/>
      <c r="C155" s="12"/>
      <c r="D155" s="67"/>
      <c r="E155" s="103"/>
      <c r="F155" s="103"/>
      <c r="G155" s="103"/>
      <c r="H155" s="103"/>
    </row>
    <row r="156" spans="1:8" x14ac:dyDescent="0.2">
      <c r="B156" s="81"/>
      <c r="C156" s="12"/>
      <c r="E156" s="102"/>
      <c r="F156" s="102"/>
      <c r="G156" s="102"/>
      <c r="H156" s="102"/>
    </row>
    <row r="157" spans="1:8" s="7" customFormat="1" x14ac:dyDescent="0.2">
      <c r="A157" s="6"/>
      <c r="B157" s="67"/>
      <c r="C157" s="13"/>
      <c r="D157" s="67"/>
      <c r="E157" s="103"/>
      <c r="F157" s="103"/>
      <c r="G157" s="103"/>
      <c r="H157" s="103"/>
    </row>
    <row r="158" spans="1:8" s="7" customFormat="1" x14ac:dyDescent="0.2">
      <c r="A158" s="6"/>
      <c r="B158" s="67"/>
      <c r="C158" s="13"/>
      <c r="D158" s="67"/>
      <c r="E158" s="103"/>
      <c r="F158" s="103"/>
      <c r="G158" s="103"/>
      <c r="H158" s="103"/>
    </row>
    <row r="159" spans="1:8" s="7" customFormat="1" x14ac:dyDescent="0.2">
      <c r="A159" s="6"/>
      <c r="B159" s="67"/>
      <c r="C159" s="13"/>
      <c r="D159" s="67"/>
      <c r="E159" s="103"/>
      <c r="F159" s="103"/>
      <c r="G159" s="103"/>
      <c r="H159" s="103"/>
    </row>
    <row r="160" spans="1:8" s="7" customFormat="1" x14ac:dyDescent="0.2">
      <c r="A160" s="6"/>
      <c r="B160" s="67"/>
      <c r="C160" s="13"/>
      <c r="D160" s="67"/>
      <c r="E160" s="103"/>
      <c r="F160" s="103"/>
      <c r="G160" s="103"/>
      <c r="H160" s="103"/>
    </row>
    <row r="161" spans="1:8" s="7" customFormat="1" x14ac:dyDescent="0.2">
      <c r="A161" s="6"/>
      <c r="B161" s="67"/>
      <c r="C161" s="13"/>
      <c r="D161" s="67"/>
      <c r="E161" s="103"/>
      <c r="F161" s="103"/>
      <c r="G161" s="103"/>
      <c r="H161" s="103"/>
    </row>
    <row r="168" spans="1:8" x14ac:dyDescent="0.2">
      <c r="A168" s="1"/>
      <c r="B168" s="1"/>
      <c r="C168" s="1"/>
      <c r="D168" s="103"/>
    </row>
    <row r="169" spans="1:8" x14ac:dyDescent="0.2">
      <c r="A169" s="1"/>
      <c r="B169" s="1"/>
      <c r="C169" s="1"/>
      <c r="D169" s="103"/>
    </row>
    <row r="170" spans="1:8" x14ac:dyDescent="0.2">
      <c r="A170" s="1"/>
      <c r="B170" s="1"/>
      <c r="C170" s="1"/>
      <c r="D170" s="103"/>
    </row>
    <row r="171" spans="1:8" x14ac:dyDescent="0.2">
      <c r="A171" s="1"/>
      <c r="B171" s="1"/>
      <c r="C171" s="1"/>
      <c r="D171" s="103"/>
    </row>
    <row r="172" spans="1:8" x14ac:dyDescent="0.2">
      <c r="A172" s="1"/>
      <c r="B172" s="1"/>
      <c r="C172" s="1"/>
      <c r="D172" s="103"/>
    </row>
    <row r="173" spans="1:8" x14ac:dyDescent="0.2">
      <c r="A173" s="1"/>
      <c r="B173" s="1"/>
      <c r="C173" s="1"/>
      <c r="D173" s="103"/>
    </row>
    <row r="174" spans="1:8" x14ac:dyDescent="0.2">
      <c r="A174" s="1"/>
      <c r="B174" s="1"/>
      <c r="C174" s="1"/>
      <c r="D174" s="103"/>
    </row>
    <row r="175" spans="1:8" x14ac:dyDescent="0.2">
      <c r="A175" s="1"/>
      <c r="B175" s="1"/>
      <c r="C175" s="1"/>
      <c r="D175" s="103"/>
    </row>
    <row r="176" spans="1:8" x14ac:dyDescent="0.2">
      <c r="A176" s="1"/>
      <c r="B176" s="1"/>
      <c r="C176" s="1"/>
      <c r="D176" s="103"/>
    </row>
    <row r="177" spans="1:4" x14ac:dyDescent="0.2">
      <c r="A177" s="1"/>
      <c r="B177" s="1"/>
      <c r="C177" s="1"/>
      <c r="D177" s="103"/>
    </row>
    <row r="178" spans="1:4" x14ac:dyDescent="0.2">
      <c r="A178" s="1"/>
      <c r="B178" s="1"/>
      <c r="C178" s="1"/>
      <c r="D178" s="103"/>
    </row>
    <row r="179" spans="1:4" x14ac:dyDescent="0.2">
      <c r="A179" s="1"/>
      <c r="B179" s="1"/>
      <c r="C179" s="1"/>
      <c r="D179" s="103"/>
    </row>
    <row r="180" spans="1:4" x14ac:dyDescent="0.2">
      <c r="A180" s="1"/>
      <c r="B180" s="1"/>
      <c r="C180" s="1"/>
      <c r="D180" s="103"/>
    </row>
    <row r="181" spans="1:4" x14ac:dyDescent="0.2">
      <c r="A181" s="1"/>
      <c r="B181" s="1"/>
      <c r="C181" s="1"/>
      <c r="D181" s="103"/>
    </row>
    <row r="182" spans="1:4" x14ac:dyDescent="0.2">
      <c r="A182" s="1"/>
      <c r="B182" s="1"/>
      <c r="C182" s="1"/>
      <c r="D182" s="103"/>
    </row>
    <row r="188" spans="1:4" x14ac:dyDescent="0.2">
      <c r="A188" s="1"/>
      <c r="B188" s="1"/>
      <c r="C188" s="1"/>
      <c r="D188" s="66"/>
    </row>
    <row r="189" spans="1:4" x14ac:dyDescent="0.2">
      <c r="A189" s="1"/>
      <c r="B189" s="1"/>
      <c r="C189" s="1"/>
      <c r="D189" s="66"/>
    </row>
  </sheetData>
  <mergeCells count="9">
    <mergeCell ref="A24:D24"/>
    <mergeCell ref="A66:D66"/>
    <mergeCell ref="A127:D127"/>
    <mergeCell ref="E22:F22"/>
    <mergeCell ref="E20:H20"/>
    <mergeCell ref="E21:H21"/>
    <mergeCell ref="G2:H2"/>
    <mergeCell ref="A1:D1"/>
    <mergeCell ref="C20:C22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7"/>
  <sheetViews>
    <sheetView showZeros="0" topLeftCell="A156" zoomScale="90" zoomScaleNormal="90" workbookViewId="0">
      <selection activeCell="F174" sqref="F174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2.5703125" style="103" customWidth="1"/>
    <col min="6" max="6" width="11.7109375" style="103" customWidth="1"/>
    <col min="7" max="7" width="12.85546875" style="103" customWidth="1"/>
    <col min="8" max="8" width="14.5703125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115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156133.54958992661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1083588.8400000003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1083588.8400000003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1083588.8400000003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1139811.9491000001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99910.440489926841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-82346.400410073344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1077812.3700000001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1077812.3700000001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1077812.3700000001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995465.96958992677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1139811.9491000001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-144345.97951007332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74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115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165827.02000000002</v>
      </c>
      <c r="G24" s="388"/>
      <c r="H24" s="387">
        <v>262056.8677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4589</v>
      </c>
      <c r="F25" s="265">
        <v>70414.38</v>
      </c>
      <c r="G25" s="238">
        <v>4643</v>
      </c>
      <c r="H25" s="238">
        <v>88744.85990000001</v>
      </c>
    </row>
    <row r="26" spans="1:8" s="7" customFormat="1" ht="43.5" customHeight="1" x14ac:dyDescent="0.2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4589</v>
      </c>
      <c r="F26" s="426">
        <v>41.76</v>
      </c>
      <c r="G26" s="426">
        <v>4589</v>
      </c>
      <c r="H26" s="426">
        <v>41.759900000000002</v>
      </c>
    </row>
    <row r="27" spans="1:8" s="7" customFormat="1" ht="17.25" customHeight="1" x14ac:dyDescent="0.2">
      <c r="A27" s="133" t="s">
        <v>221</v>
      </c>
      <c r="B27" s="45" t="s">
        <v>4</v>
      </c>
      <c r="C27" s="241" t="s">
        <v>66</v>
      </c>
      <c r="D27" s="292"/>
      <c r="E27" s="427"/>
      <c r="F27" s="436">
        <v>70372.62</v>
      </c>
      <c r="G27" s="428">
        <v>54</v>
      </c>
      <c r="H27" s="276">
        <v>88703.1</v>
      </c>
    </row>
    <row r="28" spans="1:8" s="7" customFormat="1" x14ac:dyDescent="0.2">
      <c r="A28" s="242" t="s">
        <v>233</v>
      </c>
      <c r="B28" s="45" t="s">
        <v>4</v>
      </c>
      <c r="C28" s="241"/>
      <c r="D28" s="392">
        <v>21093.119999999999</v>
      </c>
      <c r="E28" s="425">
        <v>6</v>
      </c>
      <c r="F28" s="426">
        <v>21093.119999999999</v>
      </c>
      <c r="G28" s="426">
        <v>0</v>
      </c>
      <c r="H28" s="426">
        <v>0</v>
      </c>
    </row>
    <row r="29" spans="1:8" s="7" customFormat="1" ht="13.5" thickBot="1" x14ac:dyDescent="0.25">
      <c r="A29" s="210" t="s">
        <v>338</v>
      </c>
      <c r="B29" s="45" t="s">
        <v>4</v>
      </c>
      <c r="C29" s="241"/>
      <c r="D29" s="392">
        <v>1642.65</v>
      </c>
      <c r="E29" s="425">
        <v>30</v>
      </c>
      <c r="F29" s="426">
        <v>49279.5</v>
      </c>
      <c r="G29" s="426">
        <v>54</v>
      </c>
      <c r="H29" s="426">
        <v>88703.1</v>
      </c>
    </row>
    <row r="30" spans="1:8" s="9" customFormat="1" ht="13.5" thickBot="1" x14ac:dyDescent="0.25">
      <c r="A30" s="243" t="s">
        <v>29</v>
      </c>
      <c r="B30" s="244"/>
      <c r="C30" s="244"/>
      <c r="D30" s="290"/>
      <c r="E30" s="429">
        <v>554.5</v>
      </c>
      <c r="F30" s="238">
        <v>1885.27</v>
      </c>
      <c r="G30" s="238">
        <v>554.5</v>
      </c>
      <c r="H30" s="238">
        <v>1403.9940000000001</v>
      </c>
    </row>
    <row r="31" spans="1:8" s="17" customFormat="1" ht="56.25" x14ac:dyDescent="0.2">
      <c r="A31" s="26" t="s">
        <v>30</v>
      </c>
      <c r="B31" s="38" t="s">
        <v>4</v>
      </c>
      <c r="C31" s="245">
        <v>12</v>
      </c>
      <c r="D31" s="294">
        <v>0.21199999999999999</v>
      </c>
      <c r="E31" s="425">
        <v>554.5</v>
      </c>
      <c r="F31" s="426">
        <v>1410.65</v>
      </c>
      <c r="G31" s="426">
        <v>554.5</v>
      </c>
      <c r="H31" s="426">
        <v>1403.9940000000001</v>
      </c>
    </row>
    <row r="32" spans="1:8" s="7" customFormat="1" x14ac:dyDescent="0.2">
      <c r="A32" s="246" t="s">
        <v>292</v>
      </c>
      <c r="B32" s="181"/>
      <c r="C32" s="195" t="s">
        <v>66</v>
      </c>
      <c r="D32" s="292"/>
      <c r="E32" s="425">
        <v>0</v>
      </c>
      <c r="F32" s="426">
        <v>474.62</v>
      </c>
      <c r="G32" s="428">
        <v>0</v>
      </c>
      <c r="H32" s="428">
        <v>0</v>
      </c>
    </row>
    <row r="33" spans="1:8" s="7" customFormat="1" ht="13.5" thickBot="1" x14ac:dyDescent="0.25">
      <c r="A33" s="134" t="s">
        <v>234</v>
      </c>
      <c r="B33" s="135" t="s">
        <v>3</v>
      </c>
      <c r="C33" s="138">
        <v>1</v>
      </c>
      <c r="D33" s="392">
        <v>474.62</v>
      </c>
      <c r="E33" s="425">
        <v>1</v>
      </c>
      <c r="F33" s="426">
        <v>474.62</v>
      </c>
      <c r="G33" s="426">
        <v>0</v>
      </c>
      <c r="H33" s="426">
        <v>0</v>
      </c>
    </row>
    <row r="34" spans="1:8" s="9" customFormat="1" ht="26.25" thickBot="1" x14ac:dyDescent="0.25">
      <c r="A34" s="44" t="s">
        <v>31</v>
      </c>
      <c r="B34" s="31"/>
      <c r="C34" s="43"/>
      <c r="D34" s="290"/>
      <c r="E34" s="429">
        <v>4589</v>
      </c>
      <c r="F34" s="238">
        <v>8715.84</v>
      </c>
      <c r="G34" s="238"/>
      <c r="H34" s="238">
        <v>27467.920000000002</v>
      </c>
    </row>
    <row r="35" spans="1:8" s="7" customFormat="1" ht="45.75" customHeight="1" x14ac:dyDescent="0.2">
      <c r="A35" s="26" t="s">
        <v>32</v>
      </c>
      <c r="B35" s="38" t="s">
        <v>64</v>
      </c>
      <c r="C35" s="245" t="s">
        <v>13</v>
      </c>
      <c r="D35" s="393">
        <v>9.1000000000000004E-3</v>
      </c>
      <c r="E35" s="425">
        <v>4589</v>
      </c>
      <c r="F35" s="426">
        <v>41.76</v>
      </c>
      <c r="G35" s="426"/>
      <c r="H35" s="426">
        <v>0</v>
      </c>
    </row>
    <row r="36" spans="1:8" s="7" customFormat="1" ht="21.75" customHeight="1" x14ac:dyDescent="0.2">
      <c r="A36" s="153" t="s">
        <v>33</v>
      </c>
      <c r="B36" s="92"/>
      <c r="C36" s="27" t="s">
        <v>67</v>
      </c>
      <c r="D36" s="394"/>
      <c r="E36" s="425">
        <v>0</v>
      </c>
      <c r="F36" s="426">
        <v>8674.08</v>
      </c>
      <c r="G36" s="428">
        <v>76</v>
      </c>
      <c r="H36" s="428">
        <v>27467.920000000002</v>
      </c>
    </row>
    <row r="37" spans="1:8" s="7" customFormat="1" ht="13.5" thickBot="1" x14ac:dyDescent="0.25">
      <c r="A37" s="210" t="s">
        <v>248</v>
      </c>
      <c r="B37" s="36" t="s">
        <v>25</v>
      </c>
      <c r="C37" s="27"/>
      <c r="D37" s="392">
        <v>361.42</v>
      </c>
      <c r="E37" s="425">
        <v>24</v>
      </c>
      <c r="F37" s="426">
        <v>8674.08</v>
      </c>
      <c r="G37" s="426">
        <v>76</v>
      </c>
      <c r="H37" s="426">
        <v>27467.920000000002</v>
      </c>
    </row>
    <row r="38" spans="1:8" s="9" customFormat="1" ht="26.25" thickBot="1" x14ac:dyDescent="0.25">
      <c r="A38" s="140" t="s">
        <v>34</v>
      </c>
      <c r="B38" s="141"/>
      <c r="C38" s="142"/>
      <c r="D38" s="296"/>
      <c r="E38" s="429">
        <v>4589</v>
      </c>
      <c r="F38" s="238">
        <v>729.65</v>
      </c>
      <c r="G38" s="238"/>
      <c r="H38" s="238">
        <v>0</v>
      </c>
    </row>
    <row r="39" spans="1:8" s="7" customFormat="1" ht="48" customHeight="1" thickBot="1" x14ac:dyDescent="0.25">
      <c r="A39" s="26" t="s">
        <v>35</v>
      </c>
      <c r="B39" s="38" t="s">
        <v>64</v>
      </c>
      <c r="C39" s="245" t="s">
        <v>13</v>
      </c>
      <c r="D39" s="395">
        <v>0.159</v>
      </c>
      <c r="E39" s="425">
        <v>4589</v>
      </c>
      <c r="F39" s="426">
        <v>729.65</v>
      </c>
      <c r="G39" s="426"/>
      <c r="H39" s="426">
        <v>0</v>
      </c>
    </row>
    <row r="40" spans="1:8" s="9" customFormat="1" ht="26.25" thickBot="1" x14ac:dyDescent="0.25">
      <c r="A40" s="44" t="s">
        <v>36</v>
      </c>
      <c r="B40" s="373"/>
      <c r="C40" s="374"/>
      <c r="D40" s="375"/>
      <c r="E40" s="430">
        <v>775.2</v>
      </c>
      <c r="F40" s="431">
        <v>22892.37</v>
      </c>
      <c r="G40" s="239"/>
      <c r="H40" s="265">
        <v>1339.5455999999999</v>
      </c>
    </row>
    <row r="41" spans="1:8" s="7" customFormat="1" ht="22.5" x14ac:dyDescent="0.2">
      <c r="A41" s="494" t="s">
        <v>14</v>
      </c>
      <c r="B41" s="120" t="s">
        <v>4</v>
      </c>
      <c r="C41" s="379">
        <v>2</v>
      </c>
      <c r="D41" s="380">
        <v>0.77</v>
      </c>
      <c r="E41" s="425">
        <v>775.2</v>
      </c>
      <c r="F41" s="426">
        <v>1193.81</v>
      </c>
      <c r="G41" s="426">
        <f>E41</f>
        <v>775.2</v>
      </c>
      <c r="H41" s="426">
        <v>1193.808</v>
      </c>
    </row>
    <row r="42" spans="1:8" s="7" customFormat="1" ht="22.5" x14ac:dyDescent="0.2">
      <c r="A42" s="495" t="s">
        <v>268</v>
      </c>
      <c r="B42" s="14" t="s">
        <v>4</v>
      </c>
      <c r="C42" s="138">
        <v>4</v>
      </c>
      <c r="D42" s="381">
        <v>9.4E-2</v>
      </c>
      <c r="E42" s="425">
        <v>775.2</v>
      </c>
      <c r="F42" s="426">
        <v>291.48</v>
      </c>
      <c r="G42" s="426">
        <f>E42</f>
        <v>775.2</v>
      </c>
      <c r="H42" s="426">
        <v>145.73760000000001</v>
      </c>
    </row>
    <row r="43" spans="1:8" s="7" customFormat="1" ht="21" customHeight="1" x14ac:dyDescent="0.2">
      <c r="A43" s="370" t="s">
        <v>33</v>
      </c>
      <c r="B43" s="14" t="s">
        <v>4</v>
      </c>
      <c r="C43" s="230" t="s">
        <v>67</v>
      </c>
      <c r="D43" s="305"/>
      <c r="E43" s="450"/>
      <c r="F43" s="433">
        <v>21407.09</v>
      </c>
      <c r="G43" s="434"/>
      <c r="H43" s="276">
        <v>0</v>
      </c>
    </row>
    <row r="44" spans="1:8" s="7" customFormat="1" ht="13.5" thickBot="1" x14ac:dyDescent="0.25">
      <c r="A44" s="372" t="s">
        <v>269</v>
      </c>
      <c r="B44" s="482"/>
      <c r="C44" s="41"/>
      <c r="D44" s="483"/>
      <c r="E44" s="450"/>
      <c r="F44" s="435">
        <v>21407.09</v>
      </c>
      <c r="G44" s="125"/>
      <c r="H44" s="276">
        <v>0</v>
      </c>
    </row>
    <row r="45" spans="1:8" s="9" customFormat="1" ht="26.25" thickBot="1" x14ac:dyDescent="0.25">
      <c r="A45" s="488" t="s">
        <v>37</v>
      </c>
      <c r="B45" s="489"/>
      <c r="C45" s="490"/>
      <c r="D45" s="299"/>
      <c r="E45" s="429">
        <v>292.2</v>
      </c>
      <c r="F45" s="265">
        <v>151.94</v>
      </c>
      <c r="G45" s="265">
        <v>293.78999999999996</v>
      </c>
      <c r="H45" s="265">
        <v>11397.583999999999</v>
      </c>
    </row>
    <row r="46" spans="1:8" s="17" customFormat="1" ht="45" x14ac:dyDescent="0.2">
      <c r="A46" s="492" t="s">
        <v>38</v>
      </c>
      <c r="B46" s="485" t="s">
        <v>4</v>
      </c>
      <c r="C46" s="486">
        <v>1</v>
      </c>
      <c r="D46" s="487">
        <v>0.52</v>
      </c>
      <c r="E46" s="425">
        <v>292.2</v>
      </c>
      <c r="F46" s="426">
        <v>151.94</v>
      </c>
      <c r="G46" s="426">
        <v>292.2</v>
      </c>
      <c r="H46" s="426">
        <v>151.94399999999999</v>
      </c>
    </row>
    <row r="47" spans="1:8" s="7" customFormat="1" ht="17.25" customHeight="1" x14ac:dyDescent="0.2">
      <c r="A47" s="246" t="s">
        <v>33</v>
      </c>
      <c r="B47" s="135"/>
      <c r="C47" s="230" t="s">
        <v>67</v>
      </c>
      <c r="D47" s="394"/>
      <c r="E47" s="425">
        <v>0</v>
      </c>
      <c r="F47" s="426">
        <v>0</v>
      </c>
      <c r="G47" s="276">
        <v>1.59</v>
      </c>
      <c r="H47" s="276">
        <v>11245.64</v>
      </c>
    </row>
    <row r="48" spans="1:8" s="7" customFormat="1" ht="13.5" thickBot="1" x14ac:dyDescent="0.25">
      <c r="A48" s="146" t="s">
        <v>270</v>
      </c>
      <c r="B48" s="135" t="s">
        <v>293</v>
      </c>
      <c r="C48" s="138">
        <v>1</v>
      </c>
      <c r="D48" s="392" t="s">
        <v>478</v>
      </c>
      <c r="E48" s="425">
        <v>0</v>
      </c>
      <c r="F48" s="426">
        <v>0</v>
      </c>
      <c r="G48" s="426">
        <v>1.59</v>
      </c>
      <c r="H48" s="426">
        <v>11245.64</v>
      </c>
    </row>
    <row r="49" spans="1:8" s="9" customFormat="1" ht="26.25" thickBot="1" x14ac:dyDescent="0.25">
      <c r="A49" s="148" t="s">
        <v>39</v>
      </c>
      <c r="B49" s="141"/>
      <c r="C49" s="142"/>
      <c r="D49" s="296"/>
      <c r="E49" s="429">
        <v>4589</v>
      </c>
      <c r="F49" s="265">
        <v>40879.4</v>
      </c>
      <c r="G49" s="265">
        <v>4589</v>
      </c>
      <c r="H49" s="265">
        <v>142.25899999999999</v>
      </c>
    </row>
    <row r="50" spans="1:8" s="7" customFormat="1" ht="39" customHeight="1" x14ac:dyDescent="0.2">
      <c r="A50" s="26" t="s">
        <v>40</v>
      </c>
      <c r="B50" s="253" t="s">
        <v>64</v>
      </c>
      <c r="C50" s="27" t="s">
        <v>68</v>
      </c>
      <c r="D50" s="395">
        <v>3.1E-2</v>
      </c>
      <c r="E50" s="425">
        <v>4589</v>
      </c>
      <c r="F50" s="426">
        <v>142.26</v>
      </c>
      <c r="G50" s="426">
        <v>4589</v>
      </c>
      <c r="H50" s="426">
        <v>142.25899999999999</v>
      </c>
    </row>
    <row r="51" spans="1:8" s="7" customFormat="1" ht="18.75" customHeight="1" x14ac:dyDescent="0.2">
      <c r="A51" s="153" t="s">
        <v>33</v>
      </c>
      <c r="B51" s="91"/>
      <c r="C51" s="27" t="s">
        <v>67</v>
      </c>
      <c r="D51" s="394"/>
      <c r="E51" s="425">
        <v>0</v>
      </c>
      <c r="F51" s="428">
        <v>40737.14</v>
      </c>
      <c r="G51" s="428">
        <v>0</v>
      </c>
      <c r="H51" s="428">
        <v>0</v>
      </c>
    </row>
    <row r="52" spans="1:8" s="7" customFormat="1" ht="13.5" thickBot="1" x14ac:dyDescent="0.25">
      <c r="A52" s="156" t="s">
        <v>295</v>
      </c>
      <c r="B52" s="135" t="s">
        <v>3</v>
      </c>
      <c r="C52" s="255">
        <v>1</v>
      </c>
      <c r="D52" s="392" t="s">
        <v>478</v>
      </c>
      <c r="E52" s="425">
        <v>2</v>
      </c>
      <c r="F52" s="426">
        <v>40737.14</v>
      </c>
      <c r="G52" s="426">
        <v>0</v>
      </c>
      <c r="H52" s="426">
        <v>0</v>
      </c>
    </row>
    <row r="53" spans="1:8" s="9" customFormat="1" ht="26.25" thickBot="1" x14ac:dyDescent="0.25">
      <c r="A53" s="148" t="s">
        <v>41</v>
      </c>
      <c r="B53" s="141"/>
      <c r="C53" s="142"/>
      <c r="D53" s="296"/>
      <c r="E53" s="429">
        <v>4589</v>
      </c>
      <c r="F53" s="265">
        <v>729.65</v>
      </c>
      <c r="G53" s="265">
        <v>0</v>
      </c>
      <c r="H53" s="265">
        <v>0</v>
      </c>
    </row>
    <row r="54" spans="1:8" s="7" customFormat="1" ht="45.75" thickBot="1" x14ac:dyDescent="0.25">
      <c r="A54" s="481" t="s">
        <v>42</v>
      </c>
      <c r="B54" s="158" t="s">
        <v>64</v>
      </c>
      <c r="C54" s="163">
        <v>1</v>
      </c>
      <c r="D54" s="395">
        <v>0.159</v>
      </c>
      <c r="E54" s="425">
        <v>4589</v>
      </c>
      <c r="F54" s="426">
        <v>729.65</v>
      </c>
      <c r="G54" s="426">
        <v>0</v>
      </c>
      <c r="H54" s="426">
        <v>0</v>
      </c>
    </row>
    <row r="55" spans="1:8" s="9" customFormat="1" ht="26.25" thickBot="1" x14ac:dyDescent="0.25">
      <c r="A55" s="151" t="s">
        <v>43</v>
      </c>
      <c r="B55" s="152"/>
      <c r="C55" s="258"/>
      <c r="D55" s="397"/>
      <c r="E55" s="429">
        <v>4589</v>
      </c>
      <c r="F55" s="265">
        <v>165.2</v>
      </c>
      <c r="G55" s="265"/>
      <c r="H55" s="265">
        <v>68184.784</v>
      </c>
    </row>
    <row r="56" spans="1:8" s="7" customFormat="1" ht="16.5" x14ac:dyDescent="0.2">
      <c r="A56" s="106" t="s">
        <v>44</v>
      </c>
      <c r="B56" s="38" t="s">
        <v>64</v>
      </c>
      <c r="C56" s="245"/>
      <c r="D56" s="395">
        <v>3.6000000000000004E-2</v>
      </c>
      <c r="E56" s="425">
        <v>4589</v>
      </c>
      <c r="F56" s="426">
        <v>165.2</v>
      </c>
      <c r="G56" s="426">
        <v>4589</v>
      </c>
      <c r="H56" s="426">
        <v>165.20399999999998</v>
      </c>
    </row>
    <row r="57" spans="1:8" s="7" customFormat="1" x14ac:dyDescent="0.2">
      <c r="A57" s="153" t="s">
        <v>330</v>
      </c>
      <c r="B57" s="92"/>
      <c r="C57" s="254"/>
      <c r="D57" s="395"/>
      <c r="E57" s="425">
        <v>0</v>
      </c>
      <c r="F57" s="276">
        <v>0</v>
      </c>
      <c r="G57" s="276"/>
      <c r="H57" s="276">
        <v>68019.58</v>
      </c>
    </row>
    <row r="58" spans="1:8" s="7" customFormat="1" ht="13.5" thickBot="1" x14ac:dyDescent="0.25">
      <c r="A58" s="58" t="s">
        <v>419</v>
      </c>
      <c r="B58" s="14" t="s">
        <v>3</v>
      </c>
      <c r="C58" s="41"/>
      <c r="D58" s="297" t="s">
        <v>478</v>
      </c>
      <c r="E58" s="425">
        <v>0</v>
      </c>
      <c r="F58" s="426">
        <v>0</v>
      </c>
      <c r="G58" s="426">
        <v>2</v>
      </c>
      <c r="H58" s="426">
        <v>68019.58</v>
      </c>
    </row>
    <row r="59" spans="1:8" s="9" customFormat="1" ht="39" thickBot="1" x14ac:dyDescent="0.25">
      <c r="A59" s="44" t="s">
        <v>45</v>
      </c>
      <c r="B59" s="31"/>
      <c r="C59" s="259"/>
      <c r="D59" s="299"/>
      <c r="E59" s="429">
        <v>38</v>
      </c>
      <c r="F59" s="265">
        <v>19263.32</v>
      </c>
      <c r="G59" s="265"/>
      <c r="H59" s="265">
        <v>63375.921199999997</v>
      </c>
    </row>
    <row r="60" spans="1:8" s="7" customFormat="1" ht="56.25" x14ac:dyDescent="0.2">
      <c r="A60" s="159" t="s">
        <v>46</v>
      </c>
      <c r="B60" s="38" t="s">
        <v>162</v>
      </c>
      <c r="C60" s="42" t="s">
        <v>68</v>
      </c>
      <c r="D60" s="395">
        <v>4.5860000000000003</v>
      </c>
      <c r="E60" s="425">
        <v>38</v>
      </c>
      <c r="F60" s="426">
        <v>348.54</v>
      </c>
      <c r="G60" s="426">
        <v>38</v>
      </c>
      <c r="H60" s="426">
        <v>174.268</v>
      </c>
    </row>
    <row r="61" spans="1:8" s="7" customFormat="1" x14ac:dyDescent="0.2">
      <c r="A61" s="160" t="s">
        <v>47</v>
      </c>
      <c r="B61" s="14"/>
      <c r="C61" s="30"/>
      <c r="D61" s="394"/>
      <c r="E61" s="425">
        <v>0</v>
      </c>
      <c r="F61" s="436">
        <v>18914.78</v>
      </c>
      <c r="G61" s="125"/>
      <c r="H61" s="276">
        <v>63201.653200000001</v>
      </c>
    </row>
    <row r="62" spans="1:8" s="7" customFormat="1" x14ac:dyDescent="0.2">
      <c r="A62" s="155" t="s">
        <v>265</v>
      </c>
      <c r="B62" s="158" t="s">
        <v>3</v>
      </c>
      <c r="C62" s="163">
        <v>1</v>
      </c>
      <c r="D62" s="396">
        <v>8456.36</v>
      </c>
      <c r="E62" s="425">
        <v>1</v>
      </c>
      <c r="F62" s="426">
        <v>8456.36</v>
      </c>
      <c r="G62" s="426">
        <v>0</v>
      </c>
      <c r="H62" s="426">
        <v>0</v>
      </c>
    </row>
    <row r="63" spans="1:8" s="7" customFormat="1" x14ac:dyDescent="0.2">
      <c r="A63" s="155" t="s">
        <v>299</v>
      </c>
      <c r="B63" s="158" t="s">
        <v>3</v>
      </c>
      <c r="C63" s="163">
        <v>1</v>
      </c>
      <c r="D63" s="392">
        <v>7159.27</v>
      </c>
      <c r="E63" s="425">
        <v>1</v>
      </c>
      <c r="F63" s="426">
        <v>7159.27</v>
      </c>
      <c r="G63" s="426">
        <v>0</v>
      </c>
      <c r="H63" s="426">
        <v>0</v>
      </c>
    </row>
    <row r="64" spans="1:8" s="7" customFormat="1" x14ac:dyDescent="0.2">
      <c r="A64" s="161" t="s">
        <v>249</v>
      </c>
      <c r="B64" s="158" t="s">
        <v>3</v>
      </c>
      <c r="C64" s="163">
        <v>1</v>
      </c>
      <c r="D64" s="392">
        <v>1895.52</v>
      </c>
      <c r="E64" s="425">
        <v>1</v>
      </c>
      <c r="F64" s="426">
        <v>1895.52</v>
      </c>
      <c r="G64" s="426">
        <v>0</v>
      </c>
      <c r="H64" s="426">
        <v>0</v>
      </c>
    </row>
    <row r="65" spans="1:8" s="7" customFormat="1" x14ac:dyDescent="0.2">
      <c r="A65" s="164" t="s">
        <v>334</v>
      </c>
      <c r="B65" s="261" t="s">
        <v>4</v>
      </c>
      <c r="C65" s="163">
        <v>1</v>
      </c>
      <c r="D65" s="392">
        <v>1072.71</v>
      </c>
      <c r="E65" s="425">
        <v>0.60000000000000009</v>
      </c>
      <c r="F65" s="426">
        <v>643.63</v>
      </c>
      <c r="G65" s="426">
        <v>0</v>
      </c>
      <c r="H65" s="426">
        <v>0</v>
      </c>
    </row>
    <row r="66" spans="1:8" s="7" customFormat="1" x14ac:dyDescent="0.2">
      <c r="A66" s="165" t="s">
        <v>272</v>
      </c>
      <c r="B66" s="260" t="s">
        <v>3</v>
      </c>
      <c r="C66" s="163">
        <v>1</v>
      </c>
      <c r="D66" s="396">
        <v>11635.72</v>
      </c>
      <c r="E66" s="425">
        <v>0</v>
      </c>
      <c r="F66" s="426">
        <v>0</v>
      </c>
      <c r="G66" s="426">
        <v>2</v>
      </c>
      <c r="H66" s="426">
        <v>62974.07</v>
      </c>
    </row>
    <row r="67" spans="1:8" s="7" customFormat="1" x14ac:dyDescent="0.2">
      <c r="A67" s="262" t="s">
        <v>217</v>
      </c>
      <c r="B67" s="263" t="s">
        <v>220</v>
      </c>
      <c r="C67" s="203"/>
      <c r="D67" s="301"/>
      <c r="E67" s="425">
        <v>0</v>
      </c>
      <c r="F67" s="436">
        <v>760</v>
      </c>
      <c r="G67" s="426">
        <v>0</v>
      </c>
      <c r="H67" s="276">
        <v>227.58320000000003</v>
      </c>
    </row>
    <row r="68" spans="1:8" s="7" customFormat="1" ht="13.5" thickBot="1" x14ac:dyDescent="0.25">
      <c r="A68" s="65" t="s">
        <v>439</v>
      </c>
      <c r="B68" s="57" t="s">
        <v>4</v>
      </c>
      <c r="C68" s="30"/>
      <c r="D68" s="295">
        <v>437.66</v>
      </c>
      <c r="E68" s="425">
        <v>0</v>
      </c>
      <c r="F68" s="426">
        <v>0</v>
      </c>
      <c r="G68" s="426">
        <v>0.52</v>
      </c>
      <c r="H68" s="426">
        <v>227.58320000000003</v>
      </c>
    </row>
    <row r="69" spans="1:8" s="9" customFormat="1" ht="26.25" customHeight="1" thickBot="1" x14ac:dyDescent="0.25">
      <c r="A69" s="569" t="s">
        <v>48</v>
      </c>
      <c r="B69" s="570"/>
      <c r="C69" s="570"/>
      <c r="D69" s="571"/>
      <c r="E69" s="429">
        <v>0</v>
      </c>
      <c r="F69" s="265">
        <v>454886.18</v>
      </c>
      <c r="G69" s="239"/>
      <c r="H69" s="265">
        <v>412683.14300000004</v>
      </c>
    </row>
    <row r="70" spans="1:8" s="129" customFormat="1" ht="26.25" thickBot="1" x14ac:dyDescent="0.25">
      <c r="A70" s="363" t="s">
        <v>49</v>
      </c>
      <c r="B70" s="364"/>
      <c r="C70" s="365"/>
      <c r="D70" s="399"/>
      <c r="E70" s="429">
        <v>2</v>
      </c>
      <c r="F70" s="265">
        <v>112624.2</v>
      </c>
      <c r="G70" s="265">
        <v>2</v>
      </c>
      <c r="H70" s="265">
        <v>112338.72000000002</v>
      </c>
    </row>
    <row r="71" spans="1:8" s="9" customFormat="1" ht="26.25" thickBot="1" x14ac:dyDescent="0.25">
      <c r="A71" s="148" t="s">
        <v>225</v>
      </c>
      <c r="B71" s="141"/>
      <c r="C71" s="142"/>
      <c r="D71" s="296"/>
      <c r="E71" s="429">
        <v>0</v>
      </c>
      <c r="F71" s="265">
        <v>9700.94</v>
      </c>
      <c r="G71" s="265"/>
      <c r="H71" s="265">
        <v>3084.01</v>
      </c>
    </row>
    <row r="72" spans="1:8" s="7" customFormat="1" ht="15" customHeight="1" x14ac:dyDescent="0.2">
      <c r="A72" s="154" t="s">
        <v>226</v>
      </c>
      <c r="B72" s="158" t="s">
        <v>452</v>
      </c>
      <c r="C72" s="105">
        <v>3</v>
      </c>
      <c r="D72" s="392">
        <v>37.21</v>
      </c>
      <c r="E72" s="425">
        <v>72</v>
      </c>
      <c r="F72" s="426">
        <v>8036.28</v>
      </c>
      <c r="G72" s="426">
        <v>107</v>
      </c>
      <c r="H72" s="426">
        <v>3342.9700000000003</v>
      </c>
    </row>
    <row r="73" spans="1:8" s="7" customFormat="1" x14ac:dyDescent="0.2">
      <c r="A73" s="166" t="s">
        <v>47</v>
      </c>
      <c r="B73" s="158"/>
      <c r="C73" s="167"/>
      <c r="D73" s="394"/>
      <c r="E73" s="425">
        <v>0</v>
      </c>
      <c r="F73" s="426">
        <v>1664.66</v>
      </c>
      <c r="G73" s="428">
        <v>0</v>
      </c>
      <c r="H73" s="428">
        <v>-258.96000000000004</v>
      </c>
    </row>
    <row r="74" spans="1:8" s="7" customFormat="1" x14ac:dyDescent="0.2">
      <c r="A74" s="156" t="s">
        <v>50</v>
      </c>
      <c r="B74" s="158" t="s">
        <v>293</v>
      </c>
      <c r="C74" s="266">
        <v>1</v>
      </c>
      <c r="D74" s="392">
        <v>61.65</v>
      </c>
      <c r="E74" s="425">
        <v>27</v>
      </c>
      <c r="F74" s="426">
        <v>1664.66</v>
      </c>
      <c r="G74" s="426">
        <v>0</v>
      </c>
      <c r="H74" s="426">
        <v>0</v>
      </c>
    </row>
    <row r="75" spans="1:8" s="7" customFormat="1" ht="14.25" customHeight="1" thickBot="1" x14ac:dyDescent="0.25">
      <c r="A75" s="156" t="s">
        <v>455</v>
      </c>
      <c r="B75" s="158" t="s">
        <v>304</v>
      </c>
      <c r="C75" s="267" t="s">
        <v>69</v>
      </c>
      <c r="D75" s="292"/>
      <c r="E75" s="437">
        <v>0</v>
      </c>
      <c r="F75" s="438">
        <v>0</v>
      </c>
      <c r="G75" s="438">
        <v>0</v>
      </c>
      <c r="H75" s="438">
        <v>-258.96000000000004</v>
      </c>
    </row>
    <row r="76" spans="1:8" s="9" customFormat="1" ht="39" thickBot="1" x14ac:dyDescent="0.25">
      <c r="A76" s="44" t="s">
        <v>51</v>
      </c>
      <c r="B76" s="32"/>
      <c r="C76" s="52"/>
      <c r="D76" s="303"/>
      <c r="E76" s="429">
        <v>0</v>
      </c>
      <c r="F76" s="268">
        <v>139405.31</v>
      </c>
      <c r="G76" s="269"/>
      <c r="H76" s="268">
        <v>75157.301000000007</v>
      </c>
    </row>
    <row r="77" spans="1:8" s="7" customFormat="1" ht="33.75" x14ac:dyDescent="0.2">
      <c r="A77" s="168" t="s">
        <v>52</v>
      </c>
      <c r="B77" s="38"/>
      <c r="C77" s="33"/>
      <c r="D77" s="292"/>
      <c r="E77" s="439"/>
      <c r="F77" s="426">
        <v>10821.02</v>
      </c>
      <c r="G77" s="440"/>
      <c r="H77" s="426">
        <v>5115.6350000000002</v>
      </c>
    </row>
    <row r="78" spans="1:8" s="7" customFormat="1" x14ac:dyDescent="0.2">
      <c r="A78" s="71" t="s">
        <v>15</v>
      </c>
      <c r="B78" s="14" t="s">
        <v>4</v>
      </c>
      <c r="C78" s="163">
        <v>1</v>
      </c>
      <c r="D78" s="304">
        <v>1.24</v>
      </c>
      <c r="E78" s="425">
        <v>4589</v>
      </c>
      <c r="F78" s="426">
        <v>5690.36</v>
      </c>
      <c r="G78" s="426">
        <v>0</v>
      </c>
      <c r="H78" s="426">
        <v>0</v>
      </c>
    </row>
    <row r="79" spans="1:8" s="18" customFormat="1" x14ac:dyDescent="0.2">
      <c r="A79" s="72" t="s">
        <v>16</v>
      </c>
      <c r="B79" s="59" t="s">
        <v>4</v>
      </c>
      <c r="C79" s="105">
        <v>12</v>
      </c>
      <c r="D79" s="304">
        <v>0.51</v>
      </c>
      <c r="E79" s="425">
        <v>554.5</v>
      </c>
      <c r="F79" s="426">
        <v>3393.54</v>
      </c>
      <c r="G79" s="426">
        <v>554.5</v>
      </c>
      <c r="H79" s="426">
        <v>3387.9949999999999</v>
      </c>
    </row>
    <row r="80" spans="1:8" s="18" customFormat="1" x14ac:dyDescent="0.2">
      <c r="A80" s="73" t="s">
        <v>17</v>
      </c>
      <c r="B80" s="59" t="s">
        <v>18</v>
      </c>
      <c r="C80" s="105">
        <v>12</v>
      </c>
      <c r="D80" s="304">
        <v>72.38</v>
      </c>
      <c r="E80" s="425">
        <v>2</v>
      </c>
      <c r="F80" s="426">
        <v>1737.12</v>
      </c>
      <c r="G80" s="426">
        <v>2</v>
      </c>
      <c r="H80" s="426">
        <v>1727.6399999999999</v>
      </c>
    </row>
    <row r="81" spans="1:8" s="7" customFormat="1" x14ac:dyDescent="0.2">
      <c r="A81" s="270" t="s">
        <v>47</v>
      </c>
      <c r="B81" s="271"/>
      <c r="C81" s="272"/>
      <c r="D81" s="292"/>
      <c r="E81" s="425">
        <v>0</v>
      </c>
      <c r="F81" s="436">
        <v>103596.77</v>
      </c>
      <c r="G81" s="273"/>
      <c r="H81" s="274">
        <v>31636.195999999996</v>
      </c>
    </row>
    <row r="82" spans="1:8" s="7" customFormat="1" x14ac:dyDescent="0.2">
      <c r="A82" s="275" t="s">
        <v>344</v>
      </c>
      <c r="B82" s="158"/>
      <c r="C82" s="167"/>
      <c r="D82" s="292"/>
      <c r="E82" s="425"/>
      <c r="F82" s="426">
        <v>13043.69</v>
      </c>
      <c r="G82" s="125"/>
      <c r="H82" s="276">
        <v>0</v>
      </c>
    </row>
    <row r="83" spans="1:8" s="7" customFormat="1" x14ac:dyDescent="0.2">
      <c r="A83" s="110" t="s">
        <v>275</v>
      </c>
      <c r="B83" s="158" t="s">
        <v>4</v>
      </c>
      <c r="C83" s="182">
        <v>1</v>
      </c>
      <c r="D83" s="400">
        <v>5671.17</v>
      </c>
      <c r="E83" s="425">
        <v>2.2999999999999998</v>
      </c>
      <c r="F83" s="426">
        <v>13043.69</v>
      </c>
      <c r="G83" s="426">
        <v>0</v>
      </c>
      <c r="H83" s="426">
        <v>0</v>
      </c>
    </row>
    <row r="84" spans="1:8" s="7" customFormat="1" x14ac:dyDescent="0.2">
      <c r="A84" s="169" t="s">
        <v>345</v>
      </c>
      <c r="B84" s="158"/>
      <c r="C84" s="182"/>
      <c r="D84" s="394"/>
      <c r="E84" s="425"/>
      <c r="F84" s="426">
        <v>2131.7399999999998</v>
      </c>
      <c r="G84" s="125"/>
      <c r="H84" s="276">
        <v>0</v>
      </c>
    </row>
    <row r="85" spans="1:8" s="7" customFormat="1" x14ac:dyDescent="0.2">
      <c r="A85" s="110" t="s">
        <v>389</v>
      </c>
      <c r="B85" s="158" t="s">
        <v>174</v>
      </c>
      <c r="C85" s="182">
        <v>1</v>
      </c>
      <c r="D85" s="401">
        <v>1421.16</v>
      </c>
      <c r="E85" s="425">
        <v>1.5</v>
      </c>
      <c r="F85" s="426">
        <v>2131.7399999999998</v>
      </c>
      <c r="G85" s="426">
        <v>0</v>
      </c>
      <c r="H85" s="426">
        <v>0</v>
      </c>
    </row>
    <row r="86" spans="1:8" s="7" customFormat="1" x14ac:dyDescent="0.2">
      <c r="A86" s="169" t="s">
        <v>356</v>
      </c>
      <c r="B86" s="158"/>
      <c r="C86" s="182"/>
      <c r="D86" s="402"/>
      <c r="E86" s="425"/>
      <c r="F86" s="426">
        <v>18696.099999999999</v>
      </c>
      <c r="G86" s="125"/>
      <c r="H86" s="276">
        <v>1200.97</v>
      </c>
    </row>
    <row r="87" spans="1:8" s="7" customFormat="1" x14ac:dyDescent="0.2">
      <c r="A87" s="110" t="s">
        <v>348</v>
      </c>
      <c r="B87" s="158" t="s">
        <v>174</v>
      </c>
      <c r="C87" s="182">
        <v>1</v>
      </c>
      <c r="D87" s="401">
        <v>1200.97</v>
      </c>
      <c r="E87" s="425">
        <v>3</v>
      </c>
      <c r="F87" s="426">
        <v>3602.91</v>
      </c>
      <c r="G87" s="426">
        <v>1</v>
      </c>
      <c r="H87" s="426">
        <v>1200.97</v>
      </c>
    </row>
    <row r="88" spans="1:8" s="7" customFormat="1" x14ac:dyDescent="0.2">
      <c r="A88" s="110" t="s">
        <v>349</v>
      </c>
      <c r="B88" s="158" t="s">
        <v>174</v>
      </c>
      <c r="C88" s="182">
        <v>1</v>
      </c>
      <c r="D88" s="401">
        <v>1324.86</v>
      </c>
      <c r="E88" s="425">
        <v>1.5</v>
      </c>
      <c r="F88" s="426">
        <v>1987.29</v>
      </c>
      <c r="G88" s="426">
        <v>0</v>
      </c>
      <c r="H88" s="426">
        <v>0</v>
      </c>
    </row>
    <row r="89" spans="1:8" s="7" customFormat="1" x14ac:dyDescent="0.2">
      <c r="A89" s="110" t="s">
        <v>352</v>
      </c>
      <c r="B89" s="158" t="s">
        <v>3</v>
      </c>
      <c r="C89" s="182">
        <v>1</v>
      </c>
      <c r="D89" s="401">
        <v>1509.82</v>
      </c>
      <c r="E89" s="425">
        <v>7</v>
      </c>
      <c r="F89" s="426">
        <v>10568.74</v>
      </c>
      <c r="G89" s="426">
        <v>0</v>
      </c>
      <c r="H89" s="426">
        <v>0</v>
      </c>
    </row>
    <row r="90" spans="1:8" s="7" customFormat="1" x14ac:dyDescent="0.2">
      <c r="A90" s="110" t="s">
        <v>385</v>
      </c>
      <c r="B90" s="158" t="s">
        <v>3</v>
      </c>
      <c r="C90" s="182">
        <v>1</v>
      </c>
      <c r="D90" s="401">
        <v>1268.58</v>
      </c>
      <c r="E90" s="425">
        <v>2</v>
      </c>
      <c r="F90" s="426">
        <v>2537.16</v>
      </c>
      <c r="G90" s="426">
        <v>0</v>
      </c>
      <c r="H90" s="426">
        <v>0</v>
      </c>
    </row>
    <row r="91" spans="1:8" s="7" customFormat="1" x14ac:dyDescent="0.2">
      <c r="A91" s="173" t="s">
        <v>359</v>
      </c>
      <c r="B91" s="158" t="s">
        <v>3</v>
      </c>
      <c r="C91" s="182">
        <v>1</v>
      </c>
      <c r="D91" s="401">
        <v>8340.48</v>
      </c>
      <c r="E91" s="425">
        <v>1</v>
      </c>
      <c r="F91" s="426">
        <v>8340.48</v>
      </c>
      <c r="G91" s="426">
        <v>0</v>
      </c>
      <c r="H91" s="426">
        <v>0</v>
      </c>
    </row>
    <row r="92" spans="1:8" s="7" customFormat="1" x14ac:dyDescent="0.2">
      <c r="A92" s="171" t="s">
        <v>282</v>
      </c>
      <c r="B92" s="158" t="s">
        <v>3</v>
      </c>
      <c r="C92" s="182">
        <v>1</v>
      </c>
      <c r="D92" s="401">
        <v>9992.52</v>
      </c>
      <c r="E92" s="425">
        <v>2</v>
      </c>
      <c r="F92" s="426">
        <v>19985.04</v>
      </c>
      <c r="G92" s="426">
        <v>0</v>
      </c>
      <c r="H92" s="426">
        <v>0</v>
      </c>
    </row>
    <row r="93" spans="1:8" s="7" customFormat="1" x14ac:dyDescent="0.2">
      <c r="A93" s="172" t="s">
        <v>360</v>
      </c>
      <c r="B93" s="158"/>
      <c r="C93" s="182"/>
      <c r="D93" s="402"/>
      <c r="E93" s="425"/>
      <c r="F93" s="426">
        <v>650.08000000000004</v>
      </c>
      <c r="G93" s="125"/>
      <c r="H93" s="276">
        <v>0</v>
      </c>
    </row>
    <row r="94" spans="1:8" s="7" customFormat="1" x14ac:dyDescent="0.2">
      <c r="A94" s="173" t="s">
        <v>305</v>
      </c>
      <c r="B94" s="158" t="s">
        <v>3</v>
      </c>
      <c r="C94" s="182">
        <v>1</v>
      </c>
      <c r="D94" s="401">
        <v>650.08000000000004</v>
      </c>
      <c r="E94" s="425">
        <v>1</v>
      </c>
      <c r="F94" s="426">
        <v>650.08000000000004</v>
      </c>
      <c r="G94" s="426">
        <v>0</v>
      </c>
      <c r="H94" s="426">
        <v>0</v>
      </c>
    </row>
    <row r="95" spans="1:8" s="7" customFormat="1" x14ac:dyDescent="0.2">
      <c r="A95" s="174" t="s">
        <v>266</v>
      </c>
      <c r="B95" s="158"/>
      <c r="C95" s="182"/>
      <c r="D95" s="394"/>
      <c r="E95" s="425"/>
      <c r="F95" s="426">
        <v>6297.41</v>
      </c>
      <c r="G95" s="426">
        <v>0</v>
      </c>
      <c r="H95" s="426">
        <v>0</v>
      </c>
    </row>
    <row r="96" spans="1:8" s="7" customFormat="1" x14ac:dyDescent="0.2">
      <c r="A96" s="175" t="s">
        <v>437</v>
      </c>
      <c r="B96" s="158" t="s">
        <v>3</v>
      </c>
      <c r="C96" s="182">
        <v>1</v>
      </c>
      <c r="D96" s="401">
        <v>899.63</v>
      </c>
      <c r="E96" s="425">
        <v>7</v>
      </c>
      <c r="F96" s="426">
        <v>6297.41</v>
      </c>
      <c r="G96" s="426">
        <v>0</v>
      </c>
      <c r="H96" s="426">
        <v>0</v>
      </c>
    </row>
    <row r="97" spans="1:8" s="7" customFormat="1" x14ac:dyDescent="0.2">
      <c r="A97" s="174" t="s">
        <v>363</v>
      </c>
      <c r="B97" s="158"/>
      <c r="C97" s="182"/>
      <c r="D97" s="402"/>
      <c r="E97" s="425"/>
      <c r="F97" s="426">
        <v>13145.59</v>
      </c>
      <c r="G97" s="426">
        <v>0</v>
      </c>
      <c r="H97" s="426">
        <v>0</v>
      </c>
    </row>
    <row r="98" spans="1:8" s="7" customFormat="1" x14ac:dyDescent="0.2">
      <c r="A98" s="176" t="s">
        <v>267</v>
      </c>
      <c r="B98" s="158" t="s">
        <v>3</v>
      </c>
      <c r="C98" s="182">
        <v>1</v>
      </c>
      <c r="D98" s="401">
        <v>773.27</v>
      </c>
      <c r="E98" s="425">
        <v>17</v>
      </c>
      <c r="F98" s="426">
        <v>13145.59</v>
      </c>
      <c r="G98" s="426">
        <v>2</v>
      </c>
      <c r="H98" s="426">
        <v>1546.54</v>
      </c>
    </row>
    <row r="99" spans="1:8" s="7" customFormat="1" x14ac:dyDescent="0.2">
      <c r="A99" s="480" t="s">
        <v>364</v>
      </c>
      <c r="B99" s="158" t="s">
        <v>3</v>
      </c>
      <c r="C99" s="182">
        <v>1</v>
      </c>
      <c r="D99" s="400">
        <v>588.76</v>
      </c>
      <c r="E99" s="425">
        <v>10</v>
      </c>
      <c r="F99" s="426">
        <v>5887.6</v>
      </c>
      <c r="G99" s="426">
        <v>0</v>
      </c>
      <c r="H99" s="426">
        <v>0</v>
      </c>
    </row>
    <row r="100" spans="1:8" s="7" customFormat="1" x14ac:dyDescent="0.2">
      <c r="A100" s="178" t="s">
        <v>240</v>
      </c>
      <c r="B100" s="57"/>
      <c r="C100" s="34"/>
      <c r="D100" s="402">
        <v>0.28000000000000003</v>
      </c>
      <c r="E100" s="441">
        <v>4589</v>
      </c>
      <c r="F100" s="436">
        <v>15419.04</v>
      </c>
      <c r="G100" s="125"/>
      <c r="H100" s="276">
        <v>28888.685999999998</v>
      </c>
    </row>
    <row r="101" spans="1:8" s="7" customFormat="1" x14ac:dyDescent="0.2">
      <c r="A101" s="331" t="s">
        <v>277</v>
      </c>
      <c r="B101" s="46" t="s">
        <v>174</v>
      </c>
      <c r="C101" s="27">
        <v>1</v>
      </c>
      <c r="D101" s="305">
        <v>1200.97</v>
      </c>
      <c r="E101" s="425">
        <v>0</v>
      </c>
      <c r="F101" s="426">
        <v>0</v>
      </c>
      <c r="G101" s="426">
        <v>0.8</v>
      </c>
      <c r="H101" s="426">
        <v>960.77600000000007</v>
      </c>
    </row>
    <row r="102" spans="1:8" s="16" customFormat="1" x14ac:dyDescent="0.2">
      <c r="A102" s="353" t="s">
        <v>465</v>
      </c>
      <c r="B102" s="56" t="s">
        <v>3</v>
      </c>
      <c r="C102" s="34"/>
      <c r="D102" s="295">
        <v>1727.88</v>
      </c>
      <c r="E102" s="425">
        <v>0</v>
      </c>
      <c r="F102" s="426">
        <v>0</v>
      </c>
      <c r="G102" s="426">
        <v>1.5</v>
      </c>
      <c r="H102" s="426">
        <v>2591.8200000000002</v>
      </c>
    </row>
    <row r="103" spans="1:8" s="16" customFormat="1" x14ac:dyDescent="0.2">
      <c r="A103" s="354" t="s">
        <v>173</v>
      </c>
      <c r="B103" s="115" t="s">
        <v>162</v>
      </c>
      <c r="C103" s="34"/>
      <c r="D103" s="295">
        <v>2997.79</v>
      </c>
      <c r="E103" s="425">
        <v>0</v>
      </c>
      <c r="F103" s="426">
        <v>0</v>
      </c>
      <c r="G103" s="426">
        <v>1</v>
      </c>
      <c r="H103" s="426">
        <v>2997.79</v>
      </c>
    </row>
    <row r="104" spans="1:8" s="16" customFormat="1" x14ac:dyDescent="0.2">
      <c r="A104" s="353" t="s">
        <v>336</v>
      </c>
      <c r="B104" s="56" t="s">
        <v>207</v>
      </c>
      <c r="C104" s="34"/>
      <c r="D104" s="295">
        <v>246.7</v>
      </c>
      <c r="E104" s="425">
        <v>0</v>
      </c>
      <c r="F104" s="426">
        <v>0</v>
      </c>
      <c r="G104" s="426">
        <v>0.30000000000000004</v>
      </c>
      <c r="H104" s="426">
        <v>74.010000000000005</v>
      </c>
    </row>
    <row r="105" spans="1:8" s="16" customFormat="1" x14ac:dyDescent="0.2">
      <c r="A105" s="353" t="s">
        <v>323</v>
      </c>
      <c r="B105" s="56" t="s">
        <v>207</v>
      </c>
      <c r="C105" s="34"/>
      <c r="D105" s="295">
        <v>183.3</v>
      </c>
      <c r="E105" s="425">
        <v>0</v>
      </c>
      <c r="F105" s="426">
        <v>0</v>
      </c>
      <c r="G105" s="426">
        <v>60</v>
      </c>
      <c r="H105" s="426">
        <v>10705</v>
      </c>
    </row>
    <row r="106" spans="1:8" s="16" customFormat="1" x14ac:dyDescent="0.2">
      <c r="A106" s="252" t="s">
        <v>198</v>
      </c>
      <c r="B106" s="46" t="s">
        <v>162</v>
      </c>
      <c r="C106" s="34"/>
      <c r="D106" s="295">
        <v>798.97</v>
      </c>
      <c r="E106" s="425">
        <v>0</v>
      </c>
      <c r="F106" s="426">
        <v>0</v>
      </c>
      <c r="G106" s="426">
        <v>3</v>
      </c>
      <c r="H106" s="426">
        <v>2396.91</v>
      </c>
    </row>
    <row r="107" spans="1:8" s="16" customFormat="1" x14ac:dyDescent="0.2">
      <c r="A107" s="346" t="s">
        <v>199</v>
      </c>
      <c r="B107" s="46" t="s">
        <v>162</v>
      </c>
      <c r="C107" s="34"/>
      <c r="D107" s="295">
        <v>413.63</v>
      </c>
      <c r="E107" s="425">
        <v>0</v>
      </c>
      <c r="F107" s="426">
        <v>0</v>
      </c>
      <c r="G107" s="426">
        <v>2</v>
      </c>
      <c r="H107" s="426">
        <v>827.26</v>
      </c>
    </row>
    <row r="108" spans="1:8" s="16" customFormat="1" x14ac:dyDescent="0.2">
      <c r="A108" s="343" t="s">
        <v>200</v>
      </c>
      <c r="B108" s="46" t="s">
        <v>162</v>
      </c>
      <c r="C108" s="34"/>
      <c r="D108" s="295">
        <v>2311.84</v>
      </c>
      <c r="E108" s="425">
        <v>0</v>
      </c>
      <c r="F108" s="426">
        <v>0</v>
      </c>
      <c r="G108" s="426">
        <v>2</v>
      </c>
      <c r="H108" s="426">
        <v>4623.68</v>
      </c>
    </row>
    <row r="109" spans="1:8" s="16" customFormat="1" x14ac:dyDescent="0.2">
      <c r="A109" s="343" t="s">
        <v>202</v>
      </c>
      <c r="B109" s="46" t="s">
        <v>162</v>
      </c>
      <c r="C109" s="34"/>
      <c r="D109" s="295">
        <v>91.1</v>
      </c>
      <c r="E109" s="425">
        <v>0</v>
      </c>
      <c r="F109" s="426">
        <v>0</v>
      </c>
      <c r="G109" s="426">
        <v>16</v>
      </c>
      <c r="H109" s="426">
        <v>1328.8400000000001</v>
      </c>
    </row>
    <row r="110" spans="1:8" s="16" customFormat="1" x14ac:dyDescent="0.2">
      <c r="A110" s="343" t="s">
        <v>203</v>
      </c>
      <c r="B110" s="46" t="s">
        <v>162</v>
      </c>
      <c r="C110" s="34"/>
      <c r="D110" s="295">
        <v>126.77</v>
      </c>
      <c r="E110" s="425">
        <v>0</v>
      </c>
      <c r="F110" s="426">
        <v>0</v>
      </c>
      <c r="G110" s="426">
        <v>10</v>
      </c>
      <c r="H110" s="426">
        <v>1241.8799999999999</v>
      </c>
    </row>
    <row r="111" spans="1:8" s="16" customFormat="1" x14ac:dyDescent="0.2">
      <c r="A111" s="343" t="s">
        <v>204</v>
      </c>
      <c r="B111" s="46" t="s">
        <v>162</v>
      </c>
      <c r="C111" s="34"/>
      <c r="D111" s="295">
        <v>61.64</v>
      </c>
      <c r="E111" s="425">
        <v>0</v>
      </c>
      <c r="F111" s="426">
        <v>0</v>
      </c>
      <c r="G111" s="426">
        <v>8</v>
      </c>
      <c r="H111" s="426">
        <v>493.12</v>
      </c>
    </row>
    <row r="112" spans="1:8" s="16" customFormat="1" x14ac:dyDescent="0.2">
      <c r="A112" s="343" t="s">
        <v>205</v>
      </c>
      <c r="B112" s="46" t="s">
        <v>162</v>
      </c>
      <c r="C112" s="34"/>
      <c r="D112" s="295">
        <v>80.95</v>
      </c>
      <c r="E112" s="425">
        <v>0</v>
      </c>
      <c r="F112" s="426">
        <v>0</v>
      </c>
      <c r="G112" s="426">
        <v>8</v>
      </c>
      <c r="H112" s="426">
        <v>647.6</v>
      </c>
    </row>
    <row r="113" spans="1:8" s="16" customFormat="1" ht="36" x14ac:dyDescent="0.2">
      <c r="A113" s="106" t="s">
        <v>53</v>
      </c>
      <c r="B113" s="179" t="s">
        <v>18</v>
      </c>
      <c r="C113" s="180">
        <v>24</v>
      </c>
      <c r="D113" s="394">
        <v>62.24</v>
      </c>
      <c r="E113" s="425">
        <v>2</v>
      </c>
      <c r="F113" s="436">
        <v>2987.52</v>
      </c>
      <c r="G113" s="426">
        <v>2</v>
      </c>
      <c r="H113" s="436">
        <v>2838.62</v>
      </c>
    </row>
    <row r="114" spans="1:8" s="16" customFormat="1" x14ac:dyDescent="0.2">
      <c r="A114" s="348" t="s">
        <v>241</v>
      </c>
      <c r="B114" s="14" t="s">
        <v>18</v>
      </c>
      <c r="C114" s="34"/>
      <c r="D114" s="394">
        <v>11000</v>
      </c>
      <c r="E114" s="441">
        <v>2</v>
      </c>
      <c r="F114" s="436">
        <v>22000</v>
      </c>
      <c r="G114" s="125"/>
      <c r="H114" s="274">
        <v>35566.85</v>
      </c>
    </row>
    <row r="115" spans="1:8" s="16" customFormat="1" x14ac:dyDescent="0.2">
      <c r="A115" s="335" t="s">
        <v>242</v>
      </c>
      <c r="B115" s="48" t="s">
        <v>162</v>
      </c>
      <c r="C115" s="34"/>
      <c r="D115" s="295">
        <v>1232.6199999999999</v>
      </c>
      <c r="E115" s="425">
        <v>0</v>
      </c>
      <c r="F115" s="426">
        <v>0</v>
      </c>
      <c r="G115" s="426">
        <v>2</v>
      </c>
      <c r="H115" s="426">
        <v>2465.2399999999998</v>
      </c>
    </row>
    <row r="116" spans="1:8" s="7" customFormat="1" x14ac:dyDescent="0.2">
      <c r="A116" s="335" t="s">
        <v>462</v>
      </c>
      <c r="B116" s="46" t="s">
        <v>162</v>
      </c>
      <c r="C116" s="34"/>
      <c r="D116" s="295">
        <v>1131.42</v>
      </c>
      <c r="E116" s="425">
        <v>0</v>
      </c>
      <c r="F116" s="426">
        <v>0</v>
      </c>
      <c r="G116" s="426">
        <v>2</v>
      </c>
      <c r="H116" s="426">
        <v>2262.84</v>
      </c>
    </row>
    <row r="117" spans="1:8" s="7" customFormat="1" x14ac:dyDescent="0.2">
      <c r="A117" s="336" t="s">
        <v>176</v>
      </c>
      <c r="B117" s="48" t="s">
        <v>162</v>
      </c>
      <c r="C117" s="34"/>
      <c r="D117" s="295">
        <v>79.400000000000006</v>
      </c>
      <c r="E117" s="425">
        <v>0</v>
      </c>
      <c r="F117" s="426">
        <v>0</v>
      </c>
      <c r="G117" s="426">
        <v>28</v>
      </c>
      <c r="H117" s="426">
        <v>2192.0000000000005</v>
      </c>
    </row>
    <row r="118" spans="1:8" s="7" customFormat="1" x14ac:dyDescent="0.2">
      <c r="A118" s="228" t="s">
        <v>387</v>
      </c>
      <c r="B118" s="48" t="s">
        <v>177</v>
      </c>
      <c r="C118" s="34"/>
      <c r="D118" s="295">
        <v>26.94</v>
      </c>
      <c r="E118" s="425">
        <v>0</v>
      </c>
      <c r="F118" s="426">
        <v>0</v>
      </c>
      <c r="G118" s="426">
        <v>2</v>
      </c>
      <c r="H118" s="426">
        <v>53.88</v>
      </c>
    </row>
    <row r="119" spans="1:8" s="7" customFormat="1" x14ac:dyDescent="0.2">
      <c r="A119" s="331" t="s">
        <v>280</v>
      </c>
      <c r="B119" s="47" t="s">
        <v>174</v>
      </c>
      <c r="C119" s="86">
        <v>1</v>
      </c>
      <c r="D119" s="295">
        <v>1676.1</v>
      </c>
      <c r="E119" s="425">
        <v>0</v>
      </c>
      <c r="F119" s="426">
        <v>0</v>
      </c>
      <c r="G119" s="426">
        <v>3</v>
      </c>
      <c r="H119" s="426">
        <v>5028.2999999999993</v>
      </c>
    </row>
    <row r="120" spans="1:8" s="7" customFormat="1" x14ac:dyDescent="0.2">
      <c r="A120" s="331" t="s">
        <v>282</v>
      </c>
      <c r="B120" s="46" t="s">
        <v>3</v>
      </c>
      <c r="C120" s="85">
        <v>1</v>
      </c>
      <c r="D120" s="401">
        <v>9992.52</v>
      </c>
      <c r="E120" s="425">
        <v>0</v>
      </c>
      <c r="F120" s="426">
        <v>0</v>
      </c>
      <c r="G120" s="426">
        <v>1</v>
      </c>
      <c r="H120" s="426">
        <v>9992.52</v>
      </c>
    </row>
    <row r="121" spans="1:8" s="7" customFormat="1" x14ac:dyDescent="0.2">
      <c r="A121" s="339" t="s">
        <v>251</v>
      </c>
      <c r="B121" s="62" t="s">
        <v>3</v>
      </c>
      <c r="C121" s="27">
        <v>1</v>
      </c>
      <c r="D121" s="300">
        <v>756.38</v>
      </c>
      <c r="E121" s="425">
        <v>0</v>
      </c>
      <c r="F121" s="426">
        <v>0</v>
      </c>
      <c r="G121" s="426">
        <v>4</v>
      </c>
      <c r="H121" s="426">
        <v>3025.52</v>
      </c>
    </row>
    <row r="122" spans="1:8" s="7" customFormat="1" x14ac:dyDescent="0.2">
      <c r="A122" s="338" t="s">
        <v>255</v>
      </c>
      <c r="B122" s="14" t="s">
        <v>3</v>
      </c>
      <c r="C122" s="27">
        <v>1</v>
      </c>
      <c r="D122" s="305">
        <v>1509.82</v>
      </c>
      <c r="E122" s="425">
        <v>0</v>
      </c>
      <c r="F122" s="426">
        <v>0</v>
      </c>
      <c r="G122" s="426">
        <v>3</v>
      </c>
      <c r="H122" s="426">
        <v>4529.46</v>
      </c>
    </row>
    <row r="123" spans="1:8" s="7" customFormat="1" x14ac:dyDescent="0.2">
      <c r="A123" s="356" t="s">
        <v>362</v>
      </c>
      <c r="B123" s="46" t="s">
        <v>3</v>
      </c>
      <c r="C123" s="39">
        <v>1</v>
      </c>
      <c r="D123" s="305">
        <v>1867.82</v>
      </c>
      <c r="E123" s="425">
        <v>0</v>
      </c>
      <c r="F123" s="426">
        <v>0</v>
      </c>
      <c r="G123" s="426">
        <v>3</v>
      </c>
      <c r="H123" s="426">
        <v>5603.46</v>
      </c>
    </row>
    <row r="124" spans="1:8" s="7" customFormat="1" ht="13.5" thickBot="1" x14ac:dyDescent="0.25">
      <c r="A124" s="346" t="s">
        <v>199</v>
      </c>
      <c r="B124" s="46" t="s">
        <v>162</v>
      </c>
      <c r="C124" s="34"/>
      <c r="D124" s="295">
        <v>413.63</v>
      </c>
      <c r="E124" s="425">
        <v>0</v>
      </c>
      <c r="F124" s="426">
        <v>0</v>
      </c>
      <c r="G124" s="426">
        <v>1</v>
      </c>
      <c r="H124" s="426">
        <v>413.63</v>
      </c>
    </row>
    <row r="125" spans="1:8" s="7" customFormat="1" ht="26.25" thickBot="1" x14ac:dyDescent="0.25">
      <c r="A125" s="90" t="s">
        <v>229</v>
      </c>
      <c r="B125" s="31"/>
      <c r="C125" s="43"/>
      <c r="D125" s="309"/>
      <c r="E125" s="239"/>
      <c r="F125" s="265">
        <v>69060.459999999992</v>
      </c>
      <c r="G125" s="239"/>
      <c r="H125" s="265">
        <v>69060.459999999992</v>
      </c>
    </row>
    <row r="126" spans="1:8" s="18" customFormat="1" x14ac:dyDescent="0.2">
      <c r="A126" s="106" t="s">
        <v>371</v>
      </c>
      <c r="B126" s="184" t="s">
        <v>293</v>
      </c>
      <c r="C126" s="185">
        <v>1</v>
      </c>
      <c r="D126" s="310">
        <v>20.38</v>
      </c>
      <c r="E126" s="425">
        <v>2309</v>
      </c>
      <c r="F126" s="426">
        <v>47057.42</v>
      </c>
      <c r="G126" s="426">
        <v>2309</v>
      </c>
      <c r="H126" s="426">
        <v>47057.42</v>
      </c>
    </row>
    <row r="127" spans="1:8" s="10" customFormat="1" x14ac:dyDescent="0.2">
      <c r="A127" s="65" t="s">
        <v>54</v>
      </c>
      <c r="B127" s="188" t="s">
        <v>18</v>
      </c>
      <c r="C127" s="163">
        <v>1</v>
      </c>
      <c r="D127" s="401">
        <v>868.52</v>
      </c>
      <c r="E127" s="425">
        <v>2</v>
      </c>
      <c r="F127" s="426">
        <v>1737.04</v>
      </c>
      <c r="G127" s="426">
        <v>2</v>
      </c>
      <c r="H127" s="426">
        <v>1737.04</v>
      </c>
    </row>
    <row r="128" spans="1:8" s="10" customFormat="1" x14ac:dyDescent="0.2">
      <c r="A128" s="58" t="s">
        <v>373</v>
      </c>
      <c r="B128" s="188" t="s">
        <v>18</v>
      </c>
      <c r="C128" s="163">
        <v>1</v>
      </c>
      <c r="D128" s="312">
        <v>434.26</v>
      </c>
      <c r="E128" s="425">
        <v>2</v>
      </c>
      <c r="F128" s="426">
        <v>868.52</v>
      </c>
      <c r="G128" s="426">
        <v>2</v>
      </c>
      <c r="H128" s="426">
        <v>868.52</v>
      </c>
    </row>
    <row r="129" spans="1:8" s="7" customFormat="1" x14ac:dyDescent="0.2">
      <c r="A129" s="65" t="s">
        <v>374</v>
      </c>
      <c r="B129" s="188" t="s">
        <v>18</v>
      </c>
      <c r="C129" s="163">
        <v>1</v>
      </c>
      <c r="D129" s="312">
        <v>434.26</v>
      </c>
      <c r="E129" s="425">
        <v>2</v>
      </c>
      <c r="F129" s="426">
        <v>868.52</v>
      </c>
      <c r="G129" s="426">
        <v>2</v>
      </c>
      <c r="H129" s="426">
        <v>868.52</v>
      </c>
    </row>
    <row r="130" spans="1:8" s="9" customFormat="1" ht="24.75" thickBot="1" x14ac:dyDescent="0.25">
      <c r="A130" s="58" t="s">
        <v>55</v>
      </c>
      <c r="B130" s="187" t="s">
        <v>65</v>
      </c>
      <c r="C130" s="105">
        <v>1</v>
      </c>
      <c r="D130" s="313">
        <v>0.96</v>
      </c>
      <c r="E130" s="425">
        <v>19301</v>
      </c>
      <c r="F130" s="426">
        <v>18528.96</v>
      </c>
      <c r="G130" s="426">
        <v>19301</v>
      </c>
      <c r="H130" s="426">
        <v>18528.96</v>
      </c>
    </row>
    <row r="131" spans="1:8" s="16" customFormat="1" ht="26.25" thickBot="1" x14ac:dyDescent="0.25">
      <c r="A131" s="191" t="s">
        <v>309</v>
      </c>
      <c r="B131" s="70"/>
      <c r="C131" s="74"/>
      <c r="D131" s="290"/>
      <c r="E131" s="89"/>
      <c r="F131" s="265">
        <v>10401.48</v>
      </c>
      <c r="G131" s="89"/>
      <c r="H131" s="265">
        <v>11654.99</v>
      </c>
    </row>
    <row r="132" spans="1:8" s="16" customFormat="1" x14ac:dyDescent="0.2">
      <c r="A132" s="106" t="s">
        <v>227</v>
      </c>
      <c r="B132" s="192" t="s">
        <v>307</v>
      </c>
      <c r="C132" s="193">
        <v>12</v>
      </c>
      <c r="D132" s="304">
        <v>700</v>
      </c>
      <c r="E132" s="425">
        <v>1</v>
      </c>
      <c r="F132" s="426">
        <v>8546.52</v>
      </c>
      <c r="G132" s="426">
        <v>1</v>
      </c>
      <c r="H132" s="426">
        <v>8280</v>
      </c>
    </row>
    <row r="133" spans="1:8" s="16" customFormat="1" x14ac:dyDescent="0.2">
      <c r="A133" s="106" t="s">
        <v>228</v>
      </c>
      <c r="B133" s="194" t="s">
        <v>307</v>
      </c>
      <c r="C133" s="163">
        <v>12</v>
      </c>
      <c r="D133" s="304">
        <v>154.58000000000001</v>
      </c>
      <c r="E133" s="425">
        <v>1</v>
      </c>
      <c r="F133" s="426">
        <v>1854.96</v>
      </c>
      <c r="G133" s="426">
        <v>1</v>
      </c>
      <c r="H133" s="426">
        <v>1845.47</v>
      </c>
    </row>
    <row r="134" spans="1:8" s="16" customFormat="1" ht="13.5" thickBot="1" x14ac:dyDescent="0.25">
      <c r="A134" s="106" t="s">
        <v>426</v>
      </c>
      <c r="B134" s="189" t="s">
        <v>307</v>
      </c>
      <c r="C134" s="195">
        <v>12</v>
      </c>
      <c r="D134" s="292">
        <v>64.06</v>
      </c>
      <c r="E134" s="425">
        <v>0</v>
      </c>
      <c r="F134" s="426">
        <v>0</v>
      </c>
      <c r="G134" s="426">
        <v>2</v>
      </c>
      <c r="H134" s="426">
        <v>1529.52</v>
      </c>
    </row>
    <row r="135" spans="1:8" s="19" customFormat="1" ht="26.25" thickBot="1" x14ac:dyDescent="0.25">
      <c r="A135" s="196" t="s">
        <v>310</v>
      </c>
      <c r="B135" s="31"/>
      <c r="C135" s="43"/>
      <c r="D135" s="290"/>
      <c r="E135" s="265"/>
      <c r="F135" s="265">
        <v>20381.36</v>
      </c>
      <c r="G135" s="265"/>
      <c r="H135" s="265">
        <v>40036.550000000003</v>
      </c>
    </row>
    <row r="136" spans="1:8" s="20" customFormat="1" ht="24" x14ac:dyDescent="0.2">
      <c r="A136" s="197" t="s">
        <v>56</v>
      </c>
      <c r="B136" s="181" t="s">
        <v>64</v>
      </c>
      <c r="C136" s="163" t="s">
        <v>21</v>
      </c>
      <c r="D136" s="315" t="s">
        <v>478</v>
      </c>
      <c r="E136" s="425">
        <v>4589</v>
      </c>
      <c r="F136" s="426">
        <v>10572.48</v>
      </c>
      <c r="G136" s="426">
        <v>0</v>
      </c>
      <c r="H136" s="426">
        <v>10572.48</v>
      </c>
    </row>
    <row r="137" spans="1:8" s="9" customFormat="1" ht="24" x14ac:dyDescent="0.2">
      <c r="A137" s="198" t="s">
        <v>57</v>
      </c>
      <c r="B137" s="199"/>
      <c r="C137" s="163"/>
      <c r="D137" s="315"/>
      <c r="E137" s="425">
        <v>0</v>
      </c>
      <c r="F137" s="426">
        <v>4744.1400000000003</v>
      </c>
      <c r="G137" s="428"/>
      <c r="H137" s="428">
        <v>4717.75</v>
      </c>
    </row>
    <row r="138" spans="1:8" s="9" customFormat="1" x14ac:dyDescent="0.2">
      <c r="A138" s="200" t="s">
        <v>19</v>
      </c>
      <c r="B138" s="199" t="s">
        <v>71</v>
      </c>
      <c r="C138" s="163">
        <v>12</v>
      </c>
      <c r="D138" s="316">
        <v>13.03</v>
      </c>
      <c r="E138" s="425">
        <v>18</v>
      </c>
      <c r="F138" s="426">
        <v>2814.48</v>
      </c>
      <c r="G138" s="426">
        <v>18</v>
      </c>
      <c r="H138" s="426">
        <v>2799.18</v>
      </c>
    </row>
    <row r="139" spans="1:8" s="9" customFormat="1" x14ac:dyDescent="0.2">
      <c r="A139" s="200" t="s">
        <v>20</v>
      </c>
      <c r="B139" s="199" t="s">
        <v>4</v>
      </c>
      <c r="C139" s="163">
        <v>12</v>
      </c>
      <c r="D139" s="316">
        <v>0.28999999999999998</v>
      </c>
      <c r="E139" s="425">
        <v>554.5</v>
      </c>
      <c r="F139" s="426">
        <v>1929.66</v>
      </c>
      <c r="G139" s="426">
        <v>554.5</v>
      </c>
      <c r="H139" s="426">
        <v>1918.5699999999997</v>
      </c>
    </row>
    <row r="140" spans="1:8" s="9" customFormat="1" ht="36" x14ac:dyDescent="0.2">
      <c r="A140" s="150" t="s">
        <v>311</v>
      </c>
      <c r="B140" s="199"/>
      <c r="C140" s="163" t="s">
        <v>312</v>
      </c>
      <c r="D140" s="315"/>
      <c r="E140" s="441">
        <v>0</v>
      </c>
      <c r="F140" s="436">
        <v>5064.74</v>
      </c>
      <c r="G140" s="276"/>
      <c r="H140" s="276">
        <v>24746.32</v>
      </c>
    </row>
    <row r="141" spans="1:8" s="9" customFormat="1" x14ac:dyDescent="0.2">
      <c r="A141" s="227" t="s">
        <v>395</v>
      </c>
      <c r="B141" s="36" t="s">
        <v>162</v>
      </c>
      <c r="C141" s="27"/>
      <c r="D141" s="295">
        <v>58.26</v>
      </c>
      <c r="E141" s="425">
        <v>0</v>
      </c>
      <c r="F141" s="426">
        <v>0</v>
      </c>
      <c r="G141" s="426">
        <v>216</v>
      </c>
      <c r="H141" s="426">
        <v>12584.16</v>
      </c>
    </row>
    <row r="142" spans="1:8" s="9" customFormat="1" x14ac:dyDescent="0.2">
      <c r="A142" s="331" t="s">
        <v>163</v>
      </c>
      <c r="B142" s="36" t="s">
        <v>3</v>
      </c>
      <c r="C142" s="27"/>
      <c r="D142" s="295">
        <v>27.69</v>
      </c>
      <c r="E142" s="425">
        <v>0</v>
      </c>
      <c r="F142" s="426">
        <v>0</v>
      </c>
      <c r="G142" s="426">
        <v>36</v>
      </c>
      <c r="H142" s="426">
        <v>996.84</v>
      </c>
    </row>
    <row r="143" spans="1:8" s="9" customFormat="1" x14ac:dyDescent="0.2">
      <c r="A143" s="331" t="s">
        <v>164</v>
      </c>
      <c r="B143" s="36" t="s">
        <v>162</v>
      </c>
      <c r="C143" s="27"/>
      <c r="D143" s="295">
        <v>3335</v>
      </c>
      <c r="E143" s="425">
        <v>0</v>
      </c>
      <c r="F143" s="426">
        <v>0</v>
      </c>
      <c r="G143" s="426">
        <v>2</v>
      </c>
      <c r="H143" s="426">
        <v>6670</v>
      </c>
    </row>
    <row r="144" spans="1:8" s="9" customFormat="1" x14ac:dyDescent="0.2">
      <c r="A144" s="331" t="s">
        <v>166</v>
      </c>
      <c r="B144" s="36" t="s">
        <v>162</v>
      </c>
      <c r="C144" s="27"/>
      <c r="D144" s="295">
        <v>723.19</v>
      </c>
      <c r="E144" s="425">
        <v>0</v>
      </c>
      <c r="F144" s="426">
        <v>0</v>
      </c>
      <c r="G144" s="426">
        <v>2</v>
      </c>
      <c r="H144" s="426">
        <v>1446.38</v>
      </c>
    </row>
    <row r="145" spans="1:8" s="9" customFormat="1" x14ac:dyDescent="0.2">
      <c r="A145" s="334" t="s">
        <v>475</v>
      </c>
      <c r="B145" s="36" t="s">
        <v>162</v>
      </c>
      <c r="C145" s="27"/>
      <c r="D145" s="295">
        <v>47.04</v>
      </c>
      <c r="E145" s="425">
        <v>0</v>
      </c>
      <c r="F145" s="426">
        <v>0</v>
      </c>
      <c r="G145" s="426">
        <v>33</v>
      </c>
      <c r="H145" s="426">
        <v>1558.0800000000002</v>
      </c>
    </row>
    <row r="146" spans="1:8" s="9" customFormat="1" x14ac:dyDescent="0.2">
      <c r="A146" s="65" t="s">
        <v>377</v>
      </c>
      <c r="B146" s="36" t="s">
        <v>3</v>
      </c>
      <c r="C146" s="27"/>
      <c r="D146" s="295">
        <v>273.92</v>
      </c>
      <c r="E146" s="425">
        <v>0</v>
      </c>
      <c r="F146" s="426">
        <v>0</v>
      </c>
      <c r="G146" s="426">
        <v>1</v>
      </c>
      <c r="H146" s="426">
        <v>273.92</v>
      </c>
    </row>
    <row r="147" spans="1:8" s="9" customFormat="1" ht="13.5" thickBot="1" x14ac:dyDescent="0.25">
      <c r="A147" s="227" t="s">
        <v>378</v>
      </c>
      <c r="B147" s="36" t="s">
        <v>3</v>
      </c>
      <c r="C147" s="27"/>
      <c r="D147" s="295">
        <v>608.47</v>
      </c>
      <c r="E147" s="425">
        <v>0</v>
      </c>
      <c r="F147" s="426">
        <v>0</v>
      </c>
      <c r="G147" s="426">
        <v>2</v>
      </c>
      <c r="H147" s="426">
        <v>1216.94</v>
      </c>
    </row>
    <row r="148" spans="1:8" s="7" customFormat="1" ht="26.25" thickBot="1" x14ac:dyDescent="0.25">
      <c r="A148" s="196" t="s">
        <v>313</v>
      </c>
      <c r="B148" s="201"/>
      <c r="C148" s="202"/>
      <c r="D148" s="317"/>
      <c r="E148" s="429">
        <v>0</v>
      </c>
      <c r="F148" s="265">
        <v>5607</v>
      </c>
      <c r="G148" s="265">
        <v>1</v>
      </c>
      <c r="H148" s="265">
        <v>14542.9</v>
      </c>
    </row>
    <row r="149" spans="1:8" s="7" customFormat="1" ht="24" x14ac:dyDescent="0.2">
      <c r="A149" s="154" t="s">
        <v>58</v>
      </c>
      <c r="B149" s="179" t="s">
        <v>64</v>
      </c>
      <c r="C149" s="203">
        <v>1</v>
      </c>
      <c r="D149" s="292"/>
      <c r="E149" s="425">
        <v>4589</v>
      </c>
      <c r="F149" s="426">
        <v>5607</v>
      </c>
      <c r="G149" s="426">
        <v>4589</v>
      </c>
      <c r="H149" s="426">
        <v>4847</v>
      </c>
    </row>
    <row r="150" spans="1:8" s="11" customFormat="1" ht="36.75" thickBot="1" x14ac:dyDescent="0.25">
      <c r="A150" s="204" t="s">
        <v>59</v>
      </c>
      <c r="B150" s="205"/>
      <c r="C150" s="206" t="s">
        <v>69</v>
      </c>
      <c r="D150" s="315"/>
      <c r="E150" s="437">
        <v>0</v>
      </c>
      <c r="F150" s="438">
        <v>0</v>
      </c>
      <c r="G150" s="438">
        <v>1</v>
      </c>
      <c r="H150" s="438">
        <v>9695.9</v>
      </c>
    </row>
    <row r="151" spans="1:8" s="9" customFormat="1" ht="39" thickBot="1" x14ac:dyDescent="0.25">
      <c r="A151" s="207" t="s">
        <v>315</v>
      </c>
      <c r="B151" s="208"/>
      <c r="C151" s="209"/>
      <c r="D151" s="318"/>
      <c r="E151" s="429">
        <v>2</v>
      </c>
      <c r="F151" s="265">
        <v>87705.43</v>
      </c>
      <c r="G151" s="265">
        <v>2</v>
      </c>
      <c r="H151" s="265">
        <v>86808.212</v>
      </c>
    </row>
    <row r="152" spans="1:8" s="9" customFormat="1" ht="36" x14ac:dyDescent="0.2">
      <c r="A152" s="210" t="s">
        <v>23</v>
      </c>
      <c r="B152" s="211" t="s">
        <v>3</v>
      </c>
      <c r="C152" s="185">
        <v>12</v>
      </c>
      <c r="D152" s="403">
        <v>3436.68</v>
      </c>
      <c r="E152" s="425">
        <v>2</v>
      </c>
      <c r="F152" s="426">
        <v>82480.3</v>
      </c>
      <c r="G152" s="426">
        <v>2</v>
      </c>
      <c r="H152" s="426">
        <v>82034.16</v>
      </c>
    </row>
    <row r="153" spans="1:8" s="7" customFormat="1" x14ac:dyDescent="0.2">
      <c r="A153" s="329" t="s">
        <v>22</v>
      </c>
      <c r="B153" s="212" t="s">
        <v>3</v>
      </c>
      <c r="C153" s="105">
        <v>12</v>
      </c>
      <c r="D153" s="315">
        <v>9.7040000000000006</v>
      </c>
      <c r="E153" s="425">
        <v>2</v>
      </c>
      <c r="F153" s="426">
        <v>684</v>
      </c>
      <c r="G153" s="426">
        <v>2</v>
      </c>
      <c r="H153" s="426">
        <v>232.91199999999998</v>
      </c>
    </row>
    <row r="154" spans="1:8" s="7" customFormat="1" ht="24.75" thickBot="1" x14ac:dyDescent="0.25">
      <c r="A154" s="330" t="s">
        <v>60</v>
      </c>
      <c r="B154" s="213" t="s">
        <v>3</v>
      </c>
      <c r="C154" s="190">
        <v>1</v>
      </c>
      <c r="D154" s="404">
        <v>2270.5700000000002</v>
      </c>
      <c r="E154" s="425">
        <v>2</v>
      </c>
      <c r="F154" s="426">
        <v>4541.1400000000003</v>
      </c>
      <c r="G154" s="426">
        <v>2</v>
      </c>
      <c r="H154" s="426">
        <v>4541.1400000000003</v>
      </c>
    </row>
    <row r="155" spans="1:8" ht="23.25" customHeight="1" thickBot="1" x14ac:dyDescent="0.25">
      <c r="A155" s="572" t="s">
        <v>61</v>
      </c>
      <c r="B155" s="573"/>
      <c r="C155" s="573"/>
      <c r="D155" s="574"/>
      <c r="E155" s="442"/>
      <c r="F155" s="409">
        <v>193876.88</v>
      </c>
      <c r="G155" s="277"/>
      <c r="H155" s="278">
        <v>193497.93839999998</v>
      </c>
    </row>
    <row r="156" spans="1:8" s="7" customFormat="1" ht="26.25" thickBot="1" x14ac:dyDescent="0.25">
      <c r="A156" s="214" t="s">
        <v>316</v>
      </c>
      <c r="B156" s="100"/>
      <c r="C156" s="101"/>
      <c r="D156" s="319"/>
      <c r="E156" s="430">
        <v>566.70000000000005</v>
      </c>
      <c r="F156" s="431">
        <v>104811.79</v>
      </c>
      <c r="G156" s="277"/>
      <c r="H156" s="278">
        <v>104372.21600000001</v>
      </c>
    </row>
    <row r="157" spans="1:8" s="7" customFormat="1" ht="16.5" x14ac:dyDescent="0.2">
      <c r="A157" s="410" t="s">
        <v>231</v>
      </c>
      <c r="B157" s="64" t="s">
        <v>64</v>
      </c>
      <c r="C157" s="87" t="s">
        <v>337</v>
      </c>
      <c r="D157" s="309" t="s">
        <v>317</v>
      </c>
      <c r="E157" s="425">
        <f>E156</f>
        <v>566.70000000000005</v>
      </c>
      <c r="F157" s="426">
        <f>F156-F158</f>
        <v>99525.26</v>
      </c>
      <c r="G157" s="426">
        <v>4589</v>
      </c>
      <c r="H157" s="426">
        <v>99168.290000000008</v>
      </c>
    </row>
    <row r="158" spans="1:8" ht="24.75" thickBot="1" x14ac:dyDescent="0.25">
      <c r="A158" s="215" t="s">
        <v>331</v>
      </c>
      <c r="B158" s="14" t="s">
        <v>64</v>
      </c>
      <c r="C158" s="88">
        <v>12</v>
      </c>
      <c r="D158" s="381">
        <v>9.6000000000000002E-2</v>
      </c>
      <c r="E158" s="425">
        <v>4589</v>
      </c>
      <c r="F158" s="426">
        <v>5286.53</v>
      </c>
      <c r="G158" s="426">
        <v>4589</v>
      </c>
      <c r="H158" s="426">
        <v>5203.9260000000004</v>
      </c>
    </row>
    <row r="159" spans="1:8" ht="51.75" thickBot="1" x14ac:dyDescent="0.25">
      <c r="A159" s="216" t="s">
        <v>318</v>
      </c>
      <c r="B159" s="63" t="s">
        <v>64</v>
      </c>
      <c r="C159" s="411" t="s">
        <v>70</v>
      </c>
      <c r="D159" s="290" t="s">
        <v>317</v>
      </c>
      <c r="E159" s="429">
        <v>791</v>
      </c>
      <c r="F159" s="265">
        <v>50310.99</v>
      </c>
      <c r="G159" s="424">
        <v>4589</v>
      </c>
      <c r="H159" s="265">
        <v>49882.43</v>
      </c>
    </row>
    <row r="160" spans="1:8" s="9" customFormat="1" ht="64.5" thickBot="1" x14ac:dyDescent="0.25">
      <c r="A160" s="217" t="s">
        <v>319</v>
      </c>
      <c r="B160" s="281" t="s">
        <v>64</v>
      </c>
      <c r="C160" s="82">
        <v>1</v>
      </c>
      <c r="D160" s="405">
        <v>3.4666666666666665E-3</v>
      </c>
      <c r="E160" s="429">
        <v>4589</v>
      </c>
      <c r="F160" s="265">
        <v>206.51</v>
      </c>
      <c r="G160" s="424">
        <v>4589</v>
      </c>
      <c r="H160" s="265">
        <v>190.9024</v>
      </c>
    </row>
    <row r="161" spans="1:8" s="9" customFormat="1" ht="39" thickBot="1" x14ac:dyDescent="0.25">
      <c r="A161" s="196" t="s">
        <v>320</v>
      </c>
      <c r="B161" s="282" t="s">
        <v>64</v>
      </c>
      <c r="C161" s="84">
        <v>12</v>
      </c>
      <c r="D161" s="321">
        <v>0.77</v>
      </c>
      <c r="E161" s="429">
        <v>4589</v>
      </c>
      <c r="F161" s="265">
        <v>38547.599999999999</v>
      </c>
      <c r="G161" s="424">
        <v>4589</v>
      </c>
      <c r="H161" s="265">
        <v>39052.39</v>
      </c>
    </row>
    <row r="162" spans="1:8" s="7" customFormat="1" ht="15.75" thickBot="1" x14ac:dyDescent="0.25">
      <c r="A162" s="218" t="s">
        <v>62</v>
      </c>
      <c r="B162" s="219"/>
      <c r="C162" s="220"/>
      <c r="D162" s="406"/>
      <c r="E162" s="429">
        <v>4589</v>
      </c>
      <c r="F162" s="265">
        <v>267630.48</v>
      </c>
      <c r="G162" s="265">
        <v>4589</v>
      </c>
      <c r="H162" s="265">
        <v>267630.48</v>
      </c>
    </row>
    <row r="163" spans="1:8" s="21" customFormat="1" ht="17.25" x14ac:dyDescent="0.2">
      <c r="A163" s="114" t="s">
        <v>321</v>
      </c>
      <c r="B163" s="158" t="s">
        <v>64</v>
      </c>
      <c r="C163" s="105">
        <v>12</v>
      </c>
      <c r="D163" s="396">
        <v>4.8600000000000003</v>
      </c>
      <c r="E163" s="425">
        <v>4589</v>
      </c>
      <c r="F163" s="426">
        <v>267630.48</v>
      </c>
      <c r="G163" s="426">
        <v>4589</v>
      </c>
      <c r="H163" s="426">
        <v>263638.05</v>
      </c>
    </row>
    <row r="164" spans="1:8" ht="13.5" thickBot="1" x14ac:dyDescent="0.25">
      <c r="A164" s="114" t="s">
        <v>451</v>
      </c>
      <c r="B164" s="158"/>
      <c r="C164" s="167"/>
      <c r="D164" s="322"/>
      <c r="E164" s="425">
        <v>0</v>
      </c>
      <c r="F164" s="426">
        <v>0</v>
      </c>
      <c r="G164" s="426">
        <v>0</v>
      </c>
      <c r="H164" s="426">
        <v>3992.429999999993</v>
      </c>
    </row>
    <row r="165" spans="1:8" s="7" customFormat="1" ht="15.75" thickBot="1" x14ac:dyDescent="0.25">
      <c r="A165" s="221" t="s">
        <v>258</v>
      </c>
      <c r="B165" s="54"/>
      <c r="C165" s="49"/>
      <c r="D165" s="323"/>
      <c r="E165" s="443">
        <v>0</v>
      </c>
      <c r="F165" s="444">
        <v>2037.33</v>
      </c>
      <c r="G165" s="283"/>
      <c r="H165" s="284">
        <v>3943.52</v>
      </c>
    </row>
    <row r="166" spans="1:8" s="7" customFormat="1" ht="13.5" thickBot="1" x14ac:dyDescent="0.25">
      <c r="A166" s="50" t="s">
        <v>368</v>
      </c>
      <c r="B166" s="31"/>
      <c r="C166" s="127"/>
      <c r="D166" s="324"/>
      <c r="E166" s="445">
        <v>0</v>
      </c>
      <c r="F166" s="446">
        <v>0</v>
      </c>
      <c r="G166" s="285"/>
      <c r="H166" s="265">
        <v>1800.23</v>
      </c>
    </row>
    <row r="167" spans="1:8" s="7" customFormat="1" ht="13.5" thickBot="1" x14ac:dyDescent="0.25">
      <c r="A167" s="226" t="s">
        <v>445</v>
      </c>
      <c r="B167" s="256" t="s">
        <v>3</v>
      </c>
      <c r="C167" s="39"/>
      <c r="D167" s="302">
        <v>1800.23</v>
      </c>
      <c r="E167" s="425">
        <v>0</v>
      </c>
      <c r="F167" s="426">
        <v>0</v>
      </c>
      <c r="G167" s="426">
        <v>1</v>
      </c>
      <c r="H167" s="426">
        <v>1800.23</v>
      </c>
    </row>
    <row r="168" spans="1:8" s="7" customFormat="1" ht="13.5" thickBot="1" x14ac:dyDescent="0.25">
      <c r="A168" s="231" t="s">
        <v>366</v>
      </c>
      <c r="B168" s="232"/>
      <c r="C168" s="232"/>
      <c r="D168" s="327"/>
      <c r="E168" s="429">
        <v>0</v>
      </c>
      <c r="F168" s="265">
        <v>2037.33</v>
      </c>
      <c r="G168" s="265">
        <v>0</v>
      </c>
      <c r="H168" s="265">
        <v>2143.29</v>
      </c>
    </row>
    <row r="169" spans="1:8" x14ac:dyDescent="0.2">
      <c r="A169" s="233" t="s">
        <v>232</v>
      </c>
      <c r="B169" s="158" t="s">
        <v>3</v>
      </c>
      <c r="C169" s="105">
        <v>1</v>
      </c>
      <c r="D169" s="312">
        <v>714.43</v>
      </c>
      <c r="E169" s="425">
        <v>2</v>
      </c>
      <c r="F169" s="426">
        <v>1428.86</v>
      </c>
      <c r="G169" s="426">
        <v>3</v>
      </c>
      <c r="H169" s="426">
        <v>2143.29</v>
      </c>
    </row>
    <row r="170" spans="1:8" s="7" customFormat="1" ht="13.5" thickBot="1" x14ac:dyDescent="0.25">
      <c r="A170" s="234" t="s">
        <v>367</v>
      </c>
      <c r="B170" s="158" t="s">
        <v>3</v>
      </c>
      <c r="C170" s="105">
        <v>1</v>
      </c>
      <c r="D170" s="401">
        <v>608.47</v>
      </c>
      <c r="E170" s="425">
        <v>1</v>
      </c>
      <c r="F170" s="426">
        <v>608.47</v>
      </c>
      <c r="G170" s="426">
        <v>0</v>
      </c>
      <c r="H170" s="426">
        <v>0</v>
      </c>
    </row>
    <row r="171" spans="1:8" s="7" customFormat="1" ht="15.75" thickBot="1" x14ac:dyDescent="0.25">
      <c r="A171" s="235" t="s">
        <v>469</v>
      </c>
      <c r="B171" s="63"/>
      <c r="C171" s="51"/>
      <c r="D171" s="328"/>
      <c r="E171" s="23"/>
      <c r="F171" s="265">
        <v>1084257.8900000001</v>
      </c>
      <c r="G171" s="23"/>
      <c r="H171" s="265">
        <v>1139811.9491000001</v>
      </c>
    </row>
    <row r="172" spans="1:8" s="7" customFormat="1" x14ac:dyDescent="0.2">
      <c r="A172" s="25"/>
      <c r="B172" s="81"/>
      <c r="C172" s="12"/>
      <c r="D172" s="5"/>
      <c r="E172" s="103"/>
      <c r="F172" s="103"/>
      <c r="G172" s="103"/>
      <c r="H172" s="103"/>
    </row>
    <row r="173" spans="1:8" s="21" customFormat="1" x14ac:dyDescent="0.2">
      <c r="A173" s="288" t="s">
        <v>476</v>
      </c>
      <c r="B173" s="289"/>
      <c r="C173" s="55"/>
      <c r="D173" s="5"/>
      <c r="E173" s="447"/>
      <c r="F173" s="447"/>
      <c r="G173" s="447"/>
      <c r="H173" s="447"/>
    </row>
    <row r="174" spans="1:8" s="21" customFormat="1" x14ac:dyDescent="0.2">
      <c r="A174" s="288"/>
      <c r="B174" s="289"/>
      <c r="C174" s="55"/>
      <c r="D174" s="5"/>
      <c r="E174" s="447"/>
      <c r="F174" s="447"/>
      <c r="G174" s="447"/>
      <c r="H174" s="447"/>
    </row>
    <row r="175" spans="1:8" s="21" customFormat="1" x14ac:dyDescent="0.2">
      <c r="A175" s="288" t="s">
        <v>477</v>
      </c>
      <c r="B175" s="289"/>
      <c r="C175" s="55"/>
      <c r="D175" s="5"/>
      <c r="E175" s="447"/>
      <c r="F175" s="447"/>
      <c r="G175" s="447"/>
      <c r="H175" s="447"/>
    </row>
    <row r="176" spans="1:8" s="7" customFormat="1" x14ac:dyDescent="0.2">
      <c r="A176" s="25"/>
      <c r="B176" s="81"/>
      <c r="C176" s="12"/>
      <c r="D176" s="67"/>
      <c r="E176" s="103"/>
      <c r="F176" s="103"/>
      <c r="G176" s="103"/>
      <c r="H176" s="103"/>
    </row>
    <row r="177" spans="1:8" s="7" customFormat="1" x14ac:dyDescent="0.2">
      <c r="A177" s="25"/>
      <c r="B177" s="81"/>
      <c r="C177" s="12"/>
      <c r="D177" s="67"/>
      <c r="E177" s="103"/>
      <c r="F177" s="103"/>
      <c r="G177" s="103"/>
      <c r="H177" s="103"/>
    </row>
    <row r="178" spans="1:8" s="7" customFormat="1" x14ac:dyDescent="0.2">
      <c r="A178" s="25"/>
      <c r="B178" s="81"/>
      <c r="C178" s="12"/>
      <c r="D178" s="67"/>
      <c r="E178" s="103"/>
      <c r="F178" s="103"/>
      <c r="G178" s="103"/>
      <c r="H178" s="103"/>
    </row>
    <row r="179" spans="1:8" x14ac:dyDescent="0.2">
      <c r="A179" s="25"/>
      <c r="B179" s="81"/>
      <c r="C179" s="12"/>
    </row>
    <row r="180" spans="1:8" x14ac:dyDescent="0.2">
      <c r="A180" s="25"/>
      <c r="B180" s="81"/>
      <c r="C180" s="12"/>
    </row>
    <row r="181" spans="1:8" s="7" customFormat="1" x14ac:dyDescent="0.2">
      <c r="A181" s="25"/>
      <c r="B181" s="81"/>
      <c r="C181" s="12"/>
      <c r="D181" s="67"/>
      <c r="E181" s="103"/>
      <c r="F181" s="103"/>
      <c r="G181" s="103"/>
      <c r="H181" s="103"/>
    </row>
    <row r="182" spans="1:8" s="7" customFormat="1" x14ac:dyDescent="0.2">
      <c r="A182" s="25"/>
      <c r="B182" s="81"/>
      <c r="C182" s="12"/>
      <c r="D182" s="67"/>
      <c r="E182" s="103"/>
      <c r="F182" s="103"/>
      <c r="G182" s="103"/>
      <c r="H182" s="103"/>
    </row>
    <row r="183" spans="1:8" s="7" customFormat="1" x14ac:dyDescent="0.2">
      <c r="A183" s="6"/>
      <c r="B183" s="81"/>
      <c r="C183" s="12"/>
      <c r="D183" s="67"/>
      <c r="E183" s="103"/>
      <c r="F183" s="103"/>
      <c r="G183" s="103"/>
      <c r="H183" s="103"/>
    </row>
    <row r="184" spans="1:8" x14ac:dyDescent="0.2">
      <c r="B184" s="81"/>
      <c r="C184" s="12"/>
      <c r="E184" s="102"/>
      <c r="F184" s="102"/>
      <c r="G184" s="102"/>
      <c r="H184" s="102"/>
    </row>
    <row r="185" spans="1:8" s="7" customFormat="1" x14ac:dyDescent="0.2">
      <c r="A185" s="6"/>
      <c r="B185" s="67"/>
      <c r="C185" s="13"/>
      <c r="D185" s="67"/>
      <c r="E185" s="103"/>
      <c r="F185" s="103"/>
      <c r="G185" s="103"/>
      <c r="H185" s="103"/>
    </row>
    <row r="186" spans="1:8" s="7" customFormat="1" x14ac:dyDescent="0.2">
      <c r="A186" s="6"/>
      <c r="B186" s="67"/>
      <c r="C186" s="13"/>
      <c r="D186" s="67"/>
      <c r="E186" s="103"/>
      <c r="F186" s="103"/>
      <c r="G186" s="103"/>
      <c r="H186" s="103"/>
    </row>
    <row r="187" spans="1:8" s="7" customFormat="1" x14ac:dyDescent="0.2">
      <c r="A187" s="6"/>
      <c r="B187" s="67"/>
      <c r="C187" s="13"/>
      <c r="D187" s="67"/>
      <c r="E187" s="103"/>
      <c r="F187" s="103"/>
      <c r="G187" s="103"/>
      <c r="H187" s="103"/>
    </row>
    <row r="188" spans="1:8" s="7" customFormat="1" x14ac:dyDescent="0.2">
      <c r="A188" s="6"/>
      <c r="B188" s="67"/>
      <c r="C188" s="13"/>
      <c r="D188" s="67"/>
      <c r="E188" s="103"/>
      <c r="F188" s="103"/>
      <c r="G188" s="103"/>
      <c r="H188" s="103"/>
    </row>
    <row r="189" spans="1:8" s="7" customFormat="1" x14ac:dyDescent="0.2">
      <c r="A189" s="6"/>
      <c r="B189" s="67"/>
      <c r="C189" s="13"/>
      <c r="D189" s="67"/>
      <c r="E189" s="103"/>
      <c r="F189" s="103"/>
      <c r="G189" s="103"/>
      <c r="H189" s="103"/>
    </row>
    <row r="196" spans="1:4" x14ac:dyDescent="0.2">
      <c r="A196" s="1"/>
      <c r="B196" s="1"/>
      <c r="C196" s="1"/>
      <c r="D196" s="103"/>
    </row>
    <row r="197" spans="1:4" x14ac:dyDescent="0.2">
      <c r="A197" s="1"/>
      <c r="B197" s="1"/>
      <c r="C197" s="1"/>
      <c r="D197" s="103"/>
    </row>
    <row r="198" spans="1:4" x14ac:dyDescent="0.2">
      <c r="A198" s="1"/>
      <c r="B198" s="1"/>
      <c r="C198" s="1"/>
      <c r="D198" s="103"/>
    </row>
    <row r="199" spans="1:4" x14ac:dyDescent="0.2">
      <c r="A199" s="1"/>
      <c r="B199" s="1"/>
      <c r="C199" s="1"/>
      <c r="D199" s="103"/>
    </row>
    <row r="200" spans="1:4" x14ac:dyDescent="0.2">
      <c r="A200" s="1"/>
      <c r="B200" s="1"/>
      <c r="C200" s="1"/>
      <c r="D200" s="103"/>
    </row>
    <row r="201" spans="1:4" x14ac:dyDescent="0.2">
      <c r="A201" s="1"/>
      <c r="B201" s="1"/>
      <c r="C201" s="1"/>
      <c r="D201" s="103"/>
    </row>
    <row r="202" spans="1:4" x14ac:dyDescent="0.2">
      <c r="A202" s="1"/>
      <c r="B202" s="1"/>
      <c r="C202" s="1"/>
      <c r="D202" s="103"/>
    </row>
    <row r="203" spans="1:4" x14ac:dyDescent="0.2">
      <c r="A203" s="1"/>
      <c r="B203" s="1"/>
      <c r="C203" s="1"/>
      <c r="D203" s="103"/>
    </row>
    <row r="204" spans="1:4" x14ac:dyDescent="0.2">
      <c r="A204" s="1"/>
      <c r="B204" s="1"/>
      <c r="C204" s="1"/>
      <c r="D204" s="103"/>
    </row>
    <row r="205" spans="1:4" x14ac:dyDescent="0.2">
      <c r="A205" s="1"/>
      <c r="B205" s="1"/>
      <c r="C205" s="1"/>
      <c r="D205" s="103"/>
    </row>
    <row r="206" spans="1:4" x14ac:dyDescent="0.2">
      <c r="A206" s="1"/>
      <c r="B206" s="1"/>
      <c r="C206" s="1"/>
      <c r="D206" s="103"/>
    </row>
    <row r="207" spans="1:4" x14ac:dyDescent="0.2">
      <c r="A207" s="1"/>
      <c r="B207" s="1"/>
      <c r="C207" s="1"/>
      <c r="D207" s="103"/>
    </row>
    <row r="208" spans="1:4" x14ac:dyDescent="0.2">
      <c r="A208" s="1"/>
      <c r="B208" s="1"/>
      <c r="C208" s="1"/>
      <c r="D208" s="103"/>
    </row>
    <row r="209" spans="1:4" x14ac:dyDescent="0.2">
      <c r="A209" s="1"/>
      <c r="B209" s="1"/>
      <c r="C209" s="1"/>
      <c r="D209" s="103"/>
    </row>
    <row r="210" spans="1:4" x14ac:dyDescent="0.2">
      <c r="A210" s="1"/>
      <c r="B210" s="1"/>
      <c r="C210" s="1"/>
      <c r="D210" s="103"/>
    </row>
    <row r="216" spans="1:4" x14ac:dyDescent="0.2">
      <c r="A216" s="1"/>
      <c r="B216" s="1"/>
      <c r="C216" s="1"/>
      <c r="D216" s="66"/>
    </row>
    <row r="217" spans="1:4" x14ac:dyDescent="0.2">
      <c r="A217" s="1"/>
      <c r="B217" s="1"/>
      <c r="C217" s="1"/>
      <c r="D217" s="66"/>
    </row>
  </sheetData>
  <mergeCells count="9">
    <mergeCell ref="A24:D24"/>
    <mergeCell ref="A69:D69"/>
    <mergeCell ref="A155:D155"/>
    <mergeCell ref="A1:D1"/>
    <mergeCell ref="E20:H20"/>
    <mergeCell ref="E21:H21"/>
    <mergeCell ref="C20:C22"/>
    <mergeCell ref="E22:F22"/>
    <mergeCell ref="G2:H2"/>
  </mergeCells>
  <pageMargins left="0.31496062992125984" right="0.31496062992125984" top="0.31496062992125984" bottom="0.31496062992125984" header="0" footer="0"/>
  <pageSetup paperSize="9" scale="62" fitToHeight="0" orientation="portrait" copies="2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3"/>
  <sheetViews>
    <sheetView showZeros="0" topLeftCell="A195" zoomScale="90" zoomScaleNormal="90" workbookViewId="0">
      <selection activeCell="F214" sqref="F214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4.5703125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141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135717.20784424373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955295.01999999979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955295.01999999979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955295.01999999979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837835.13677999983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253177.09106424358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42368.947844243841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924942.9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924942.9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924942.9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967311.84784424386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837835.13677999983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129476.71106424404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101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141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115806.73</v>
      </c>
      <c r="G24" s="388"/>
      <c r="H24" s="387">
        <v>126304.75514000001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3979.4</v>
      </c>
      <c r="F25" s="265">
        <v>36.21</v>
      </c>
      <c r="G25" s="238">
        <v>3979.4</v>
      </c>
      <c r="H25" s="238">
        <v>36.212540000000004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3979.4</v>
      </c>
      <c r="F26" s="426">
        <v>36.21</v>
      </c>
      <c r="G26" s="426">
        <v>3979.4</v>
      </c>
      <c r="H26" s="426">
        <v>36.212540000000004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836.5</v>
      </c>
      <c r="F27" s="238">
        <v>2602.6799999999998</v>
      </c>
      <c r="G27" s="238">
        <v>836.5</v>
      </c>
      <c r="H27" s="238">
        <v>3468.1279999999997</v>
      </c>
    </row>
    <row r="28" spans="1:8" s="17" customFormat="1" ht="56.25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836.5</v>
      </c>
      <c r="F28" s="426">
        <v>2128.06</v>
      </c>
      <c r="G28" s="426">
        <v>836.5</v>
      </c>
      <c r="H28" s="426">
        <v>2118.018</v>
      </c>
    </row>
    <row r="29" spans="1:8" s="7" customFormat="1" x14ac:dyDescent="0.2">
      <c r="A29" s="246" t="s">
        <v>292</v>
      </c>
      <c r="B29" s="181"/>
      <c r="C29" s="195" t="s">
        <v>66</v>
      </c>
      <c r="D29" s="292"/>
      <c r="E29" s="425">
        <v>0</v>
      </c>
      <c r="F29" s="426">
        <v>474.62</v>
      </c>
      <c r="G29" s="428">
        <v>1</v>
      </c>
      <c r="H29" s="428">
        <v>1350.11</v>
      </c>
    </row>
    <row r="30" spans="1:8" s="7" customFormat="1" x14ac:dyDescent="0.2">
      <c r="A30" s="134" t="s">
        <v>234</v>
      </c>
      <c r="B30" s="135" t="s">
        <v>3</v>
      </c>
      <c r="C30" s="138">
        <v>1</v>
      </c>
      <c r="D30" s="392">
        <v>474.62</v>
      </c>
      <c r="E30" s="425">
        <v>1</v>
      </c>
      <c r="F30" s="426">
        <v>474.62</v>
      </c>
      <c r="G30" s="426">
        <v>0</v>
      </c>
      <c r="H30" s="426">
        <v>0</v>
      </c>
    </row>
    <row r="31" spans="1:8" s="7" customFormat="1" ht="13.5" thickBot="1" x14ac:dyDescent="0.25">
      <c r="A31" s="136" t="s">
        <v>235</v>
      </c>
      <c r="B31" s="137" t="s">
        <v>3</v>
      </c>
      <c r="C31" s="138">
        <v>1</v>
      </c>
      <c r="D31" s="392">
        <v>1741.36</v>
      </c>
      <c r="E31" s="425">
        <v>0</v>
      </c>
      <c r="F31" s="426">
        <v>0</v>
      </c>
      <c r="G31" s="426">
        <v>1</v>
      </c>
      <c r="H31" s="426">
        <v>1350.11</v>
      </c>
    </row>
    <row r="32" spans="1:8" s="9" customFormat="1" ht="26.25" thickBot="1" x14ac:dyDescent="0.25">
      <c r="A32" s="44" t="s">
        <v>31</v>
      </c>
      <c r="B32" s="31"/>
      <c r="C32" s="43"/>
      <c r="D32" s="290"/>
      <c r="E32" s="429">
        <v>3979.4</v>
      </c>
      <c r="F32" s="238">
        <v>36.21</v>
      </c>
      <c r="G32" s="238"/>
      <c r="H32" s="238">
        <v>21685.200000000001</v>
      </c>
    </row>
    <row r="33" spans="1:8" s="7" customFormat="1" ht="34.5" customHeight="1" x14ac:dyDescent="0.2">
      <c r="A33" s="26" t="s">
        <v>32</v>
      </c>
      <c r="B33" s="38" t="s">
        <v>64</v>
      </c>
      <c r="C33" s="245" t="s">
        <v>13</v>
      </c>
      <c r="D33" s="393">
        <v>9.1000000000000004E-3</v>
      </c>
      <c r="E33" s="425">
        <v>3979.4</v>
      </c>
      <c r="F33" s="426">
        <v>36.21</v>
      </c>
      <c r="G33" s="426">
        <v>3979.4</v>
      </c>
      <c r="H33" s="426">
        <v>0</v>
      </c>
    </row>
    <row r="34" spans="1:8" s="7" customFormat="1" ht="17.25" customHeight="1" x14ac:dyDescent="0.2">
      <c r="A34" s="153" t="s">
        <v>33</v>
      </c>
      <c r="B34" s="92"/>
      <c r="C34" s="27" t="s">
        <v>67</v>
      </c>
      <c r="D34" s="394"/>
      <c r="E34" s="425">
        <v>0</v>
      </c>
      <c r="F34" s="426">
        <v>0</v>
      </c>
      <c r="G34" s="428">
        <v>60</v>
      </c>
      <c r="H34" s="428">
        <v>21685.200000000001</v>
      </c>
    </row>
    <row r="35" spans="1:8" s="7" customFormat="1" ht="13.5" thickBot="1" x14ac:dyDescent="0.25">
      <c r="A35" s="210" t="s">
        <v>248</v>
      </c>
      <c r="B35" s="36" t="s">
        <v>25</v>
      </c>
      <c r="C35" s="27"/>
      <c r="D35" s="392">
        <v>361.42</v>
      </c>
      <c r="E35" s="425">
        <v>0</v>
      </c>
      <c r="F35" s="426">
        <v>0</v>
      </c>
      <c r="G35" s="426">
        <v>60</v>
      </c>
      <c r="H35" s="426">
        <v>21685.200000000001</v>
      </c>
    </row>
    <row r="36" spans="1:8" s="9" customFormat="1" ht="26.25" thickBot="1" x14ac:dyDescent="0.25">
      <c r="A36" s="140" t="s">
        <v>34</v>
      </c>
      <c r="B36" s="141"/>
      <c r="C36" s="142"/>
      <c r="D36" s="296"/>
      <c r="E36" s="429">
        <v>3979.4</v>
      </c>
      <c r="F36" s="238">
        <v>632.72</v>
      </c>
      <c r="G36" s="238"/>
      <c r="H36" s="238">
        <v>0</v>
      </c>
    </row>
    <row r="37" spans="1:8" s="7" customFormat="1" ht="66.75" customHeight="1" thickBot="1" x14ac:dyDescent="0.25">
      <c r="A37" s="26" t="s">
        <v>35</v>
      </c>
      <c r="B37" s="38" t="s">
        <v>64</v>
      </c>
      <c r="C37" s="245" t="s">
        <v>13</v>
      </c>
      <c r="D37" s="395">
        <v>0.159</v>
      </c>
      <c r="E37" s="425">
        <v>3979.4</v>
      </c>
      <c r="F37" s="426">
        <v>632.72</v>
      </c>
      <c r="G37" s="426"/>
      <c r="H37" s="426">
        <v>0</v>
      </c>
    </row>
    <row r="38" spans="1:8" s="9" customFormat="1" ht="26.25" thickBot="1" x14ac:dyDescent="0.25">
      <c r="A38" s="44" t="s">
        <v>36</v>
      </c>
      <c r="B38" s="373"/>
      <c r="C38" s="374"/>
      <c r="D38" s="375"/>
      <c r="E38" s="430">
        <v>1088.3</v>
      </c>
      <c r="F38" s="431">
        <v>26480.84</v>
      </c>
      <c r="G38" s="239"/>
      <c r="H38" s="265">
        <v>4302.9823999999999</v>
      </c>
    </row>
    <row r="39" spans="1:8" s="7" customFormat="1" ht="22.5" x14ac:dyDescent="0.2">
      <c r="A39" s="494" t="s">
        <v>14</v>
      </c>
      <c r="B39" s="120" t="s">
        <v>4</v>
      </c>
      <c r="C39" s="379">
        <v>2</v>
      </c>
      <c r="D39" s="380">
        <v>0.77</v>
      </c>
      <c r="E39" s="425">
        <v>1088.3</v>
      </c>
      <c r="F39" s="426">
        <v>1675.98</v>
      </c>
      <c r="G39" s="426">
        <f>E39</f>
        <v>1088.3</v>
      </c>
      <c r="H39" s="426">
        <v>1675.982</v>
      </c>
    </row>
    <row r="40" spans="1:8" s="7" customFormat="1" ht="22.5" x14ac:dyDescent="0.2">
      <c r="A40" s="495" t="s">
        <v>268</v>
      </c>
      <c r="B40" s="14" t="s">
        <v>4</v>
      </c>
      <c r="C40" s="138">
        <v>4</v>
      </c>
      <c r="D40" s="381">
        <v>9.4E-2</v>
      </c>
      <c r="E40" s="425">
        <v>1088.3</v>
      </c>
      <c r="F40" s="426">
        <v>409.2</v>
      </c>
      <c r="G40" s="426">
        <f>E40</f>
        <v>1088.3</v>
      </c>
      <c r="H40" s="426">
        <v>204.60039999999998</v>
      </c>
    </row>
    <row r="41" spans="1:8" s="7" customFormat="1" ht="21" customHeight="1" x14ac:dyDescent="0.2">
      <c r="A41" s="370" t="s">
        <v>33</v>
      </c>
      <c r="B41" s="14" t="s">
        <v>4</v>
      </c>
      <c r="C41" s="230" t="s">
        <v>67</v>
      </c>
      <c r="D41" s="305"/>
      <c r="E41" s="450"/>
      <c r="F41" s="433">
        <v>24395.66</v>
      </c>
      <c r="G41" s="434"/>
      <c r="H41" s="276">
        <v>2422.4</v>
      </c>
    </row>
    <row r="42" spans="1:8" s="7" customFormat="1" x14ac:dyDescent="0.2">
      <c r="A42" s="372" t="s">
        <v>269</v>
      </c>
      <c r="B42" s="36"/>
      <c r="C42" s="27"/>
      <c r="D42" s="305"/>
      <c r="E42" s="450"/>
      <c r="F42" s="435">
        <v>24395.66</v>
      </c>
      <c r="G42" s="125"/>
      <c r="H42" s="276">
        <v>2422.4</v>
      </c>
    </row>
    <row r="43" spans="1:8" s="7" customFormat="1" ht="13.5" thickBot="1" x14ac:dyDescent="0.25">
      <c r="A43" s="250" t="s">
        <v>441</v>
      </c>
      <c r="B43" s="119" t="s">
        <v>293</v>
      </c>
      <c r="C43" s="383"/>
      <c r="D43" s="320" t="s">
        <v>478</v>
      </c>
      <c r="E43" s="425">
        <v>0</v>
      </c>
      <c r="F43" s="426">
        <v>0</v>
      </c>
      <c r="G43" s="426">
        <v>15</v>
      </c>
      <c r="H43" s="426">
        <v>2422.4</v>
      </c>
    </row>
    <row r="44" spans="1:8" s="9" customFormat="1" ht="26.25" thickBot="1" x14ac:dyDescent="0.25">
      <c r="A44" s="140" t="s">
        <v>37</v>
      </c>
      <c r="B44" s="376"/>
      <c r="C44" s="377"/>
      <c r="D44" s="378"/>
      <c r="E44" s="429">
        <v>354.4</v>
      </c>
      <c r="F44" s="265">
        <v>7799.59</v>
      </c>
      <c r="G44" s="265">
        <v>354.4</v>
      </c>
      <c r="H44" s="265">
        <v>184.28799999999998</v>
      </c>
    </row>
    <row r="45" spans="1:8" s="17" customFormat="1" ht="48" x14ac:dyDescent="0.2">
      <c r="A45" s="251" t="s">
        <v>38</v>
      </c>
      <c r="B45" s="135" t="s">
        <v>4</v>
      </c>
      <c r="C45" s="138">
        <v>1</v>
      </c>
      <c r="D45" s="395">
        <v>0.52</v>
      </c>
      <c r="E45" s="425">
        <v>354.4</v>
      </c>
      <c r="F45" s="426">
        <v>184.29</v>
      </c>
      <c r="G45" s="426">
        <v>354.4</v>
      </c>
      <c r="H45" s="426">
        <v>184.28799999999998</v>
      </c>
    </row>
    <row r="46" spans="1:8" s="7" customFormat="1" ht="17.25" customHeight="1" x14ac:dyDescent="0.2">
      <c r="A46" s="246" t="s">
        <v>33</v>
      </c>
      <c r="B46" s="135"/>
      <c r="C46" s="230" t="s">
        <v>67</v>
      </c>
      <c r="D46" s="394"/>
      <c r="E46" s="425">
        <v>0</v>
      </c>
      <c r="F46" s="426">
        <v>7615.3</v>
      </c>
      <c r="G46" s="276">
        <v>0</v>
      </c>
      <c r="H46" s="276">
        <v>0</v>
      </c>
    </row>
    <row r="47" spans="1:8" s="7" customFormat="1" ht="13.5" thickBot="1" x14ac:dyDescent="0.25">
      <c r="A47" s="146" t="s">
        <v>271</v>
      </c>
      <c r="B47" s="147" t="s">
        <v>174</v>
      </c>
      <c r="C47" s="27"/>
      <c r="D47" s="392">
        <v>276.92</v>
      </c>
      <c r="E47" s="425">
        <v>27.5</v>
      </c>
      <c r="F47" s="426">
        <v>7615.3</v>
      </c>
      <c r="G47" s="426">
        <v>0</v>
      </c>
      <c r="H47" s="426">
        <v>0</v>
      </c>
    </row>
    <row r="48" spans="1:8" s="9" customFormat="1" ht="26.25" thickBot="1" x14ac:dyDescent="0.25">
      <c r="A48" s="148" t="s">
        <v>39</v>
      </c>
      <c r="B48" s="141"/>
      <c r="C48" s="142"/>
      <c r="D48" s="296"/>
      <c r="E48" s="429">
        <v>3979.4</v>
      </c>
      <c r="F48" s="265">
        <v>123.36</v>
      </c>
      <c r="G48" s="265">
        <v>3979.4</v>
      </c>
      <c r="H48" s="265">
        <v>123.3614</v>
      </c>
    </row>
    <row r="49" spans="1:8" s="7" customFormat="1" ht="36.75" customHeight="1" thickBot="1" x14ac:dyDescent="0.25">
      <c r="A49" s="26" t="s">
        <v>40</v>
      </c>
      <c r="B49" s="253" t="s">
        <v>64</v>
      </c>
      <c r="C49" s="27" t="s">
        <v>68</v>
      </c>
      <c r="D49" s="395">
        <v>3.1E-2</v>
      </c>
      <c r="E49" s="425">
        <v>3979.4</v>
      </c>
      <c r="F49" s="426">
        <v>123.36</v>
      </c>
      <c r="G49" s="426">
        <v>3979.4</v>
      </c>
      <c r="H49" s="426">
        <v>123.3614</v>
      </c>
    </row>
    <row r="50" spans="1:8" s="9" customFormat="1" ht="26.25" thickBot="1" x14ac:dyDescent="0.25">
      <c r="A50" s="148" t="s">
        <v>41</v>
      </c>
      <c r="B50" s="141"/>
      <c r="C50" s="142"/>
      <c r="D50" s="296"/>
      <c r="E50" s="429">
        <v>3979.4</v>
      </c>
      <c r="F50" s="265">
        <v>632.72</v>
      </c>
      <c r="G50" s="265">
        <v>0</v>
      </c>
      <c r="H50" s="265">
        <v>0</v>
      </c>
    </row>
    <row r="51" spans="1:8" s="7" customFormat="1" ht="45.75" thickBot="1" x14ac:dyDescent="0.25">
      <c r="A51" s="481" t="s">
        <v>42</v>
      </c>
      <c r="B51" s="158" t="s">
        <v>64</v>
      </c>
      <c r="C51" s="163">
        <v>1</v>
      </c>
      <c r="D51" s="395">
        <v>0.159</v>
      </c>
      <c r="E51" s="425">
        <v>3979.4</v>
      </c>
      <c r="F51" s="426">
        <v>632.72</v>
      </c>
      <c r="G51" s="426">
        <v>0</v>
      </c>
      <c r="H51" s="426">
        <v>0</v>
      </c>
    </row>
    <row r="52" spans="1:8" s="9" customFormat="1" ht="26.25" thickBot="1" x14ac:dyDescent="0.25">
      <c r="A52" s="151" t="s">
        <v>43</v>
      </c>
      <c r="B52" s="152"/>
      <c r="C52" s="258"/>
      <c r="D52" s="397"/>
      <c r="E52" s="429">
        <v>3979.4</v>
      </c>
      <c r="F52" s="265">
        <v>74102.659999999989</v>
      </c>
      <c r="G52" s="265"/>
      <c r="H52" s="265">
        <v>88489.988400000002</v>
      </c>
    </row>
    <row r="53" spans="1:8" s="7" customFormat="1" ht="16.5" x14ac:dyDescent="0.2">
      <c r="A53" s="106" t="s">
        <v>44</v>
      </c>
      <c r="B53" s="38" t="s">
        <v>64</v>
      </c>
      <c r="C53" s="245"/>
      <c r="D53" s="395">
        <v>3.6000000000000004E-2</v>
      </c>
      <c r="E53" s="425">
        <v>3979.4</v>
      </c>
      <c r="F53" s="426">
        <v>143.26</v>
      </c>
      <c r="G53" s="426">
        <v>3979.4</v>
      </c>
      <c r="H53" s="426">
        <v>143.25839999999999</v>
      </c>
    </row>
    <row r="54" spans="1:8" s="7" customFormat="1" x14ac:dyDescent="0.2">
      <c r="A54" s="153" t="s">
        <v>330</v>
      </c>
      <c r="B54" s="92"/>
      <c r="C54" s="254"/>
      <c r="D54" s="395"/>
      <c r="E54" s="425">
        <v>0</v>
      </c>
      <c r="F54" s="276">
        <v>73959.399999999994</v>
      </c>
      <c r="G54" s="276"/>
      <c r="H54" s="276">
        <v>88346.73</v>
      </c>
    </row>
    <row r="55" spans="1:8" s="7" customFormat="1" ht="36.75" thickBot="1" x14ac:dyDescent="0.25">
      <c r="A55" s="154" t="s">
        <v>448</v>
      </c>
      <c r="B55" s="147" t="s">
        <v>3</v>
      </c>
      <c r="C55" s="230">
        <v>1</v>
      </c>
      <c r="D55" s="392">
        <v>73959.399999999994</v>
      </c>
      <c r="E55" s="425">
        <v>1</v>
      </c>
      <c r="F55" s="426">
        <v>73959.399999999994</v>
      </c>
      <c r="G55" s="426">
        <v>1</v>
      </c>
      <c r="H55" s="426">
        <v>88346.73</v>
      </c>
    </row>
    <row r="56" spans="1:8" s="9" customFormat="1" ht="39" thickBot="1" x14ac:dyDescent="0.25">
      <c r="A56" s="44" t="s">
        <v>45</v>
      </c>
      <c r="B56" s="31"/>
      <c r="C56" s="259"/>
      <c r="D56" s="299"/>
      <c r="E56" s="429">
        <v>35</v>
      </c>
      <c r="F56" s="265">
        <v>3359.74</v>
      </c>
      <c r="G56" s="265"/>
      <c r="H56" s="265">
        <v>8014.5944</v>
      </c>
    </row>
    <row r="57" spans="1:8" s="7" customFormat="1" ht="56.25" x14ac:dyDescent="0.2">
      <c r="A57" s="159" t="s">
        <v>46</v>
      </c>
      <c r="B57" s="38" t="s">
        <v>162</v>
      </c>
      <c r="C57" s="42" t="s">
        <v>68</v>
      </c>
      <c r="D57" s="395">
        <v>4.5860000000000003</v>
      </c>
      <c r="E57" s="425">
        <v>35</v>
      </c>
      <c r="F57" s="436">
        <v>321.02</v>
      </c>
      <c r="G57" s="426">
        <v>35</v>
      </c>
      <c r="H57" s="436">
        <v>160.51000000000002</v>
      </c>
    </row>
    <row r="58" spans="1:8" s="7" customFormat="1" x14ac:dyDescent="0.2">
      <c r="A58" s="160" t="s">
        <v>47</v>
      </c>
      <c r="B58" s="14"/>
      <c r="C58" s="30"/>
      <c r="D58" s="394"/>
      <c r="E58" s="425">
        <v>0</v>
      </c>
      <c r="F58" s="436">
        <v>3038.72</v>
      </c>
      <c r="G58" s="125"/>
      <c r="H58" s="276">
        <v>7854.0843999999997</v>
      </c>
    </row>
    <row r="59" spans="1:8" s="7" customFormat="1" x14ac:dyDescent="0.2">
      <c r="A59" s="164" t="s">
        <v>301</v>
      </c>
      <c r="B59" s="261" t="s">
        <v>3</v>
      </c>
      <c r="C59" s="163">
        <v>1</v>
      </c>
      <c r="D59" s="392">
        <v>407.4</v>
      </c>
      <c r="E59" s="425">
        <v>4</v>
      </c>
      <c r="F59" s="426">
        <v>1629.6</v>
      </c>
      <c r="G59" s="426">
        <v>0</v>
      </c>
      <c r="H59" s="426">
        <v>0</v>
      </c>
    </row>
    <row r="60" spans="1:8" s="7" customFormat="1" x14ac:dyDescent="0.2">
      <c r="A60" s="164" t="s">
        <v>303</v>
      </c>
      <c r="B60" s="261" t="s">
        <v>3</v>
      </c>
      <c r="C60" s="163">
        <v>1</v>
      </c>
      <c r="D60" s="392">
        <v>280.04000000000002</v>
      </c>
      <c r="E60" s="425">
        <v>1</v>
      </c>
      <c r="F60" s="426">
        <v>280.04000000000002</v>
      </c>
      <c r="G60" s="426">
        <v>0</v>
      </c>
      <c r="H60" s="426">
        <v>0</v>
      </c>
    </row>
    <row r="61" spans="1:8" s="7" customFormat="1" x14ac:dyDescent="0.2">
      <c r="A61" s="164" t="s">
        <v>334</v>
      </c>
      <c r="B61" s="261" t="s">
        <v>4</v>
      </c>
      <c r="C61" s="163">
        <v>1</v>
      </c>
      <c r="D61" s="392">
        <v>1072.71</v>
      </c>
      <c r="E61" s="425">
        <v>0.4</v>
      </c>
      <c r="F61" s="426">
        <v>429.08</v>
      </c>
      <c r="G61" s="426">
        <v>0</v>
      </c>
      <c r="H61" s="426">
        <v>0</v>
      </c>
    </row>
    <row r="62" spans="1:8" s="7" customFormat="1" x14ac:dyDescent="0.2">
      <c r="A62" s="262" t="s">
        <v>217</v>
      </c>
      <c r="B62" s="263" t="s">
        <v>220</v>
      </c>
      <c r="C62" s="203"/>
      <c r="D62" s="301"/>
      <c r="E62" s="425">
        <v>0</v>
      </c>
      <c r="F62" s="436">
        <v>700</v>
      </c>
      <c r="G62" s="426">
        <v>0</v>
      </c>
      <c r="H62" s="276">
        <v>7854.0843999999997</v>
      </c>
    </row>
    <row r="63" spans="1:8" s="7" customFormat="1" x14ac:dyDescent="0.2">
      <c r="A63" s="65" t="s">
        <v>273</v>
      </c>
      <c r="B63" s="46" t="s">
        <v>162</v>
      </c>
      <c r="C63" s="30"/>
      <c r="D63" s="295">
        <v>225.89</v>
      </c>
      <c r="E63" s="425">
        <v>0</v>
      </c>
      <c r="F63" s="426">
        <v>0</v>
      </c>
      <c r="G63" s="426">
        <v>2</v>
      </c>
      <c r="H63" s="426">
        <v>451.78</v>
      </c>
    </row>
    <row r="64" spans="1:8" s="7" customFormat="1" x14ac:dyDescent="0.2">
      <c r="A64" s="117" t="s">
        <v>433</v>
      </c>
      <c r="B64" s="46" t="s">
        <v>3</v>
      </c>
      <c r="C64" s="30"/>
      <c r="D64" s="295">
        <v>162.62</v>
      </c>
      <c r="E64" s="425">
        <v>0</v>
      </c>
      <c r="F64" s="426">
        <v>0</v>
      </c>
      <c r="G64" s="426">
        <v>2</v>
      </c>
      <c r="H64" s="426">
        <v>325.24</v>
      </c>
    </row>
    <row r="65" spans="1:8" s="7" customFormat="1" x14ac:dyDescent="0.2">
      <c r="A65" s="366" t="s">
        <v>402</v>
      </c>
      <c r="B65" s="46" t="s">
        <v>162</v>
      </c>
      <c r="C65" s="30"/>
      <c r="D65" s="295">
        <v>280.04000000000002</v>
      </c>
      <c r="E65" s="425">
        <v>0</v>
      </c>
      <c r="F65" s="426">
        <v>0</v>
      </c>
      <c r="G65" s="426">
        <v>1</v>
      </c>
      <c r="H65" s="426">
        <v>280.04000000000002</v>
      </c>
    </row>
    <row r="66" spans="1:8" s="7" customFormat="1" x14ac:dyDescent="0.2">
      <c r="A66" s="366" t="s">
        <v>259</v>
      </c>
      <c r="B66" s="46" t="s">
        <v>3</v>
      </c>
      <c r="C66" s="30"/>
      <c r="D66" s="295">
        <v>123.52</v>
      </c>
      <c r="E66" s="425">
        <v>0</v>
      </c>
      <c r="F66" s="426">
        <v>0</v>
      </c>
      <c r="G66" s="426">
        <v>28</v>
      </c>
      <c r="H66" s="426">
        <v>3458.56</v>
      </c>
    </row>
    <row r="67" spans="1:8" s="7" customFormat="1" x14ac:dyDescent="0.2">
      <c r="A67" s="366" t="s">
        <v>212</v>
      </c>
      <c r="B67" s="46" t="s">
        <v>3</v>
      </c>
      <c r="C67" s="30"/>
      <c r="D67" s="295">
        <v>624.5</v>
      </c>
      <c r="E67" s="425">
        <v>0</v>
      </c>
      <c r="F67" s="426">
        <v>0</v>
      </c>
      <c r="G67" s="426">
        <v>2</v>
      </c>
      <c r="H67" s="426">
        <v>1249</v>
      </c>
    </row>
    <row r="68" spans="1:8" s="7" customFormat="1" x14ac:dyDescent="0.2">
      <c r="A68" s="228" t="s">
        <v>290</v>
      </c>
      <c r="B68" s="46" t="s">
        <v>207</v>
      </c>
      <c r="C68" s="30"/>
      <c r="D68" s="295">
        <v>246.59</v>
      </c>
      <c r="E68" s="425">
        <v>0</v>
      </c>
      <c r="F68" s="426">
        <v>0</v>
      </c>
      <c r="G68" s="426">
        <v>2.16</v>
      </c>
      <c r="H68" s="426">
        <v>532.63440000000003</v>
      </c>
    </row>
    <row r="69" spans="1:8" s="7" customFormat="1" x14ac:dyDescent="0.2">
      <c r="A69" s="228" t="s">
        <v>325</v>
      </c>
      <c r="B69" s="46" t="s">
        <v>3</v>
      </c>
      <c r="C69" s="30"/>
      <c r="D69" s="295">
        <v>223.27</v>
      </c>
      <c r="E69" s="425">
        <v>0</v>
      </c>
      <c r="F69" s="426">
        <v>0</v>
      </c>
      <c r="G69" s="426">
        <v>4</v>
      </c>
      <c r="H69" s="426">
        <v>893.08</v>
      </c>
    </row>
    <row r="70" spans="1:8" s="7" customFormat="1" ht="13.5" thickBot="1" x14ac:dyDescent="0.25">
      <c r="A70" s="228" t="s">
        <v>375</v>
      </c>
      <c r="B70" s="46" t="s">
        <v>3</v>
      </c>
      <c r="C70" s="30"/>
      <c r="D70" s="295">
        <v>73.75</v>
      </c>
      <c r="E70" s="425">
        <v>0</v>
      </c>
      <c r="F70" s="426">
        <v>0</v>
      </c>
      <c r="G70" s="426">
        <v>9</v>
      </c>
      <c r="H70" s="426">
        <v>663.75</v>
      </c>
    </row>
    <row r="71" spans="1:8" s="9" customFormat="1" ht="26.25" customHeight="1" thickBot="1" x14ac:dyDescent="0.25">
      <c r="A71" s="569" t="s">
        <v>48</v>
      </c>
      <c r="B71" s="570"/>
      <c r="C71" s="570"/>
      <c r="D71" s="571"/>
      <c r="E71" s="429">
        <v>0</v>
      </c>
      <c r="F71" s="265">
        <v>412415.20999999996</v>
      </c>
      <c r="G71" s="239"/>
      <c r="H71" s="265">
        <v>266956.43699999998</v>
      </c>
    </row>
    <row r="72" spans="1:8" s="9" customFormat="1" ht="26.25" thickBot="1" x14ac:dyDescent="0.25">
      <c r="A72" s="148" t="s">
        <v>225</v>
      </c>
      <c r="B72" s="141"/>
      <c r="C72" s="142"/>
      <c r="D72" s="296"/>
      <c r="E72" s="429">
        <v>0</v>
      </c>
      <c r="F72" s="265">
        <v>9184.32</v>
      </c>
      <c r="G72" s="265"/>
      <c r="H72" s="265">
        <v>3832.630000000001</v>
      </c>
    </row>
    <row r="73" spans="1:8" s="7" customFormat="1" ht="15" customHeight="1" x14ac:dyDescent="0.2">
      <c r="A73" s="154" t="s">
        <v>226</v>
      </c>
      <c r="B73" s="158" t="s">
        <v>452</v>
      </c>
      <c r="C73" s="105">
        <v>3</v>
      </c>
      <c r="D73" s="392">
        <v>37.21</v>
      </c>
      <c r="E73" s="425">
        <v>74</v>
      </c>
      <c r="F73" s="426">
        <v>8259.51</v>
      </c>
      <c r="G73" s="426">
        <v>176</v>
      </c>
      <c r="H73" s="426">
        <v>5148.7000000000007</v>
      </c>
    </row>
    <row r="74" spans="1:8" s="7" customFormat="1" x14ac:dyDescent="0.2">
      <c r="A74" s="166" t="s">
        <v>47</v>
      </c>
      <c r="B74" s="158"/>
      <c r="C74" s="167"/>
      <c r="D74" s="394"/>
      <c r="E74" s="425">
        <v>0</v>
      </c>
      <c r="F74" s="426">
        <v>924.81</v>
      </c>
      <c r="G74" s="428">
        <v>0</v>
      </c>
      <c r="H74" s="428">
        <v>-1316.07</v>
      </c>
    </row>
    <row r="75" spans="1:8" s="7" customFormat="1" x14ac:dyDescent="0.2">
      <c r="A75" s="156" t="s">
        <v>50</v>
      </c>
      <c r="B75" s="158" t="s">
        <v>293</v>
      </c>
      <c r="C75" s="266">
        <v>1</v>
      </c>
      <c r="D75" s="392">
        <v>61.65</v>
      </c>
      <c r="E75" s="425">
        <v>15</v>
      </c>
      <c r="F75" s="426">
        <v>924.81</v>
      </c>
      <c r="G75" s="426">
        <v>0</v>
      </c>
      <c r="H75" s="426">
        <v>0</v>
      </c>
    </row>
    <row r="76" spans="1:8" s="7" customFormat="1" ht="14.25" customHeight="1" thickBot="1" x14ac:dyDescent="0.25">
      <c r="A76" s="156" t="s">
        <v>455</v>
      </c>
      <c r="B76" s="158" t="s">
        <v>304</v>
      </c>
      <c r="C76" s="267" t="s">
        <v>69</v>
      </c>
      <c r="D76" s="292"/>
      <c r="E76" s="437">
        <v>0</v>
      </c>
      <c r="F76" s="438">
        <v>0</v>
      </c>
      <c r="G76" s="438">
        <v>0</v>
      </c>
      <c r="H76" s="438">
        <v>-1316.07</v>
      </c>
    </row>
    <row r="77" spans="1:8" s="9" customFormat="1" ht="39" thickBot="1" x14ac:dyDescent="0.25">
      <c r="A77" s="44" t="s">
        <v>51</v>
      </c>
      <c r="B77" s="32"/>
      <c r="C77" s="52"/>
      <c r="D77" s="303"/>
      <c r="E77" s="429">
        <v>0</v>
      </c>
      <c r="F77" s="268">
        <v>254499.16999999998</v>
      </c>
      <c r="G77" s="269"/>
      <c r="H77" s="268">
        <v>96534.756999999983</v>
      </c>
    </row>
    <row r="78" spans="1:8" s="7" customFormat="1" ht="33.75" x14ac:dyDescent="0.2">
      <c r="A78" s="168" t="s">
        <v>52</v>
      </c>
      <c r="B78" s="38"/>
      <c r="C78" s="33"/>
      <c r="D78" s="292"/>
      <c r="E78" s="439"/>
      <c r="F78" s="436">
        <v>11790.96</v>
      </c>
      <c r="G78" s="440"/>
      <c r="H78" s="436">
        <v>6838.6550000000007</v>
      </c>
    </row>
    <row r="79" spans="1:8" s="7" customFormat="1" x14ac:dyDescent="0.2">
      <c r="A79" s="71" t="s">
        <v>15</v>
      </c>
      <c r="B79" s="14" t="s">
        <v>4</v>
      </c>
      <c r="C79" s="163">
        <v>1</v>
      </c>
      <c r="D79" s="304">
        <v>1.24</v>
      </c>
      <c r="E79" s="425">
        <v>3979.4</v>
      </c>
      <c r="F79" s="426">
        <v>4934.46</v>
      </c>
      <c r="G79" s="426">
        <v>0</v>
      </c>
      <c r="H79" s="426">
        <v>0</v>
      </c>
    </row>
    <row r="80" spans="1:8" s="18" customFormat="1" x14ac:dyDescent="0.2">
      <c r="A80" s="72" t="s">
        <v>16</v>
      </c>
      <c r="B80" s="59" t="s">
        <v>4</v>
      </c>
      <c r="C80" s="105">
        <v>12</v>
      </c>
      <c r="D80" s="304">
        <v>0.51</v>
      </c>
      <c r="E80" s="425">
        <v>836.5</v>
      </c>
      <c r="F80" s="426">
        <v>5119.38</v>
      </c>
      <c r="G80" s="426">
        <v>836.5</v>
      </c>
      <c r="H80" s="426">
        <v>5111.0150000000003</v>
      </c>
    </row>
    <row r="81" spans="1:8" s="18" customFormat="1" x14ac:dyDescent="0.2">
      <c r="A81" s="73" t="s">
        <v>17</v>
      </c>
      <c r="B81" s="59" t="s">
        <v>18</v>
      </c>
      <c r="C81" s="105">
        <v>12</v>
      </c>
      <c r="D81" s="304">
        <v>72.38</v>
      </c>
      <c r="E81" s="425">
        <v>2</v>
      </c>
      <c r="F81" s="426">
        <v>1737.12</v>
      </c>
      <c r="G81" s="426">
        <v>2</v>
      </c>
      <c r="H81" s="426">
        <v>1727.6399999999999</v>
      </c>
    </row>
    <row r="82" spans="1:8" s="7" customFormat="1" x14ac:dyDescent="0.2">
      <c r="A82" s="270" t="s">
        <v>47</v>
      </c>
      <c r="B82" s="271"/>
      <c r="C82" s="272"/>
      <c r="D82" s="292"/>
      <c r="E82" s="425">
        <v>0</v>
      </c>
      <c r="F82" s="436">
        <v>217720.69</v>
      </c>
      <c r="G82" s="273"/>
      <c r="H82" s="274">
        <v>64157.301999999996</v>
      </c>
    </row>
    <row r="83" spans="1:8" s="7" customFormat="1" x14ac:dyDescent="0.2">
      <c r="A83" s="275" t="s">
        <v>344</v>
      </c>
      <c r="B83" s="158"/>
      <c r="C83" s="167"/>
      <c r="D83" s="292"/>
      <c r="E83" s="425"/>
      <c r="F83" s="436">
        <v>26087.38</v>
      </c>
      <c r="G83" s="125"/>
      <c r="H83" s="276">
        <v>0</v>
      </c>
    </row>
    <row r="84" spans="1:8" s="7" customFormat="1" x14ac:dyDescent="0.2">
      <c r="A84" s="110" t="s">
        <v>275</v>
      </c>
      <c r="B84" s="158" t="s">
        <v>4</v>
      </c>
      <c r="C84" s="182">
        <v>1</v>
      </c>
      <c r="D84" s="400">
        <v>5671.17</v>
      </c>
      <c r="E84" s="425">
        <v>4.5999999999999996</v>
      </c>
      <c r="F84" s="426">
        <v>26087.38</v>
      </c>
      <c r="G84" s="426">
        <v>0</v>
      </c>
      <c r="H84" s="426">
        <v>0</v>
      </c>
    </row>
    <row r="85" spans="1:8" s="7" customFormat="1" x14ac:dyDescent="0.2">
      <c r="A85" s="169" t="s">
        <v>345</v>
      </c>
      <c r="B85" s="158"/>
      <c r="C85" s="182"/>
      <c r="D85" s="394"/>
      <c r="E85" s="425"/>
      <c r="F85" s="436">
        <v>21317.4</v>
      </c>
      <c r="G85" s="125"/>
      <c r="H85" s="276">
        <v>0</v>
      </c>
    </row>
    <row r="86" spans="1:8" s="7" customFormat="1" x14ac:dyDescent="0.2">
      <c r="A86" s="110" t="s">
        <v>389</v>
      </c>
      <c r="B86" s="158" t="s">
        <v>174</v>
      </c>
      <c r="C86" s="182">
        <v>1</v>
      </c>
      <c r="D86" s="401">
        <v>1421.16</v>
      </c>
      <c r="E86" s="425">
        <v>15</v>
      </c>
      <c r="F86" s="426">
        <v>21317.4</v>
      </c>
      <c r="G86" s="426">
        <v>0</v>
      </c>
      <c r="H86" s="426">
        <v>0</v>
      </c>
    </row>
    <row r="87" spans="1:8" s="7" customFormat="1" x14ac:dyDescent="0.2">
      <c r="A87" s="170" t="s">
        <v>346</v>
      </c>
      <c r="B87" s="158"/>
      <c r="C87" s="182"/>
      <c r="D87" s="402"/>
      <c r="E87" s="425"/>
      <c r="F87" s="436">
        <v>39460.65</v>
      </c>
      <c r="G87" s="125"/>
      <c r="H87" s="276">
        <v>0</v>
      </c>
    </row>
    <row r="88" spans="1:8" s="7" customFormat="1" x14ac:dyDescent="0.2">
      <c r="A88" s="110" t="s">
        <v>347</v>
      </c>
      <c r="B88" s="158" t="s">
        <v>174</v>
      </c>
      <c r="C88" s="182">
        <v>1</v>
      </c>
      <c r="D88" s="401">
        <v>1045.5</v>
      </c>
      <c r="E88" s="425">
        <v>2</v>
      </c>
      <c r="F88" s="426">
        <v>2091</v>
      </c>
      <c r="G88" s="426">
        <v>0</v>
      </c>
      <c r="H88" s="426">
        <v>0</v>
      </c>
    </row>
    <row r="89" spans="1:8" s="7" customFormat="1" x14ac:dyDescent="0.2">
      <c r="A89" s="110" t="s">
        <v>350</v>
      </c>
      <c r="B89" s="158" t="s">
        <v>174</v>
      </c>
      <c r="C89" s="182">
        <v>1</v>
      </c>
      <c r="D89" s="401">
        <v>1676.1</v>
      </c>
      <c r="E89" s="425">
        <v>2.5</v>
      </c>
      <c r="F89" s="426">
        <v>4190.25</v>
      </c>
      <c r="G89" s="426">
        <v>0</v>
      </c>
      <c r="H89" s="426">
        <v>0</v>
      </c>
    </row>
    <row r="90" spans="1:8" s="7" customFormat="1" x14ac:dyDescent="0.2">
      <c r="A90" s="110" t="s">
        <v>351</v>
      </c>
      <c r="B90" s="158" t="s">
        <v>4</v>
      </c>
      <c r="C90" s="182">
        <v>1</v>
      </c>
      <c r="D90" s="401">
        <v>436.53</v>
      </c>
      <c r="E90" s="425">
        <v>1.2</v>
      </c>
      <c r="F90" s="426">
        <v>523.84</v>
      </c>
      <c r="G90" s="426">
        <v>0</v>
      </c>
      <c r="H90" s="426">
        <v>0</v>
      </c>
    </row>
    <row r="91" spans="1:8" s="7" customFormat="1" x14ac:dyDescent="0.2">
      <c r="A91" s="110" t="s">
        <v>352</v>
      </c>
      <c r="B91" s="158" t="s">
        <v>3</v>
      </c>
      <c r="C91" s="182">
        <v>1</v>
      </c>
      <c r="D91" s="401">
        <v>1509.82</v>
      </c>
      <c r="E91" s="425">
        <v>9</v>
      </c>
      <c r="F91" s="426">
        <v>13588.38</v>
      </c>
      <c r="G91" s="426">
        <v>0</v>
      </c>
      <c r="H91" s="426">
        <v>0</v>
      </c>
    </row>
    <row r="92" spans="1:8" s="7" customFormat="1" x14ac:dyDescent="0.2">
      <c r="A92" s="110" t="s">
        <v>353</v>
      </c>
      <c r="B92" s="158" t="s">
        <v>3</v>
      </c>
      <c r="C92" s="182">
        <v>1</v>
      </c>
      <c r="D92" s="401">
        <v>1685.16</v>
      </c>
      <c r="E92" s="425">
        <v>3</v>
      </c>
      <c r="F92" s="426">
        <v>5055.4799999999996</v>
      </c>
      <c r="G92" s="426">
        <v>0</v>
      </c>
      <c r="H92" s="426">
        <v>0</v>
      </c>
    </row>
    <row r="93" spans="1:8" s="7" customFormat="1" x14ac:dyDescent="0.2">
      <c r="A93" s="110" t="s">
        <v>354</v>
      </c>
      <c r="B93" s="158" t="s">
        <v>3</v>
      </c>
      <c r="C93" s="182">
        <v>1</v>
      </c>
      <c r="D93" s="401">
        <v>1769.7</v>
      </c>
      <c r="E93" s="425">
        <v>4</v>
      </c>
      <c r="F93" s="426">
        <v>7078.8</v>
      </c>
      <c r="G93" s="426">
        <v>0</v>
      </c>
      <c r="H93" s="426">
        <v>0</v>
      </c>
    </row>
    <row r="94" spans="1:8" s="7" customFormat="1" x14ac:dyDescent="0.2">
      <c r="A94" s="110" t="s">
        <v>383</v>
      </c>
      <c r="B94" s="158" t="s">
        <v>3</v>
      </c>
      <c r="C94" s="182">
        <v>1</v>
      </c>
      <c r="D94" s="401">
        <v>756.38</v>
      </c>
      <c r="E94" s="425">
        <v>2</v>
      </c>
      <c r="F94" s="426">
        <v>1512.76</v>
      </c>
      <c r="G94" s="426">
        <v>0</v>
      </c>
      <c r="H94" s="426">
        <v>0</v>
      </c>
    </row>
    <row r="95" spans="1:8" s="7" customFormat="1" x14ac:dyDescent="0.2">
      <c r="A95" s="110" t="s">
        <v>384</v>
      </c>
      <c r="B95" s="158" t="s">
        <v>3</v>
      </c>
      <c r="C95" s="182">
        <v>1</v>
      </c>
      <c r="D95" s="401">
        <v>981.98</v>
      </c>
      <c r="E95" s="425">
        <v>2</v>
      </c>
      <c r="F95" s="426">
        <v>1963.96</v>
      </c>
      <c r="G95" s="426">
        <v>0</v>
      </c>
      <c r="H95" s="426">
        <v>0</v>
      </c>
    </row>
    <row r="96" spans="1:8" s="7" customFormat="1" x14ac:dyDescent="0.2">
      <c r="A96" s="110" t="s">
        <v>385</v>
      </c>
      <c r="B96" s="158" t="s">
        <v>3</v>
      </c>
      <c r="C96" s="182">
        <v>1</v>
      </c>
      <c r="D96" s="401">
        <v>1728.09</v>
      </c>
      <c r="E96" s="425">
        <v>2</v>
      </c>
      <c r="F96" s="426">
        <v>3456.18</v>
      </c>
      <c r="G96" s="426">
        <v>0</v>
      </c>
      <c r="H96" s="426">
        <v>0</v>
      </c>
    </row>
    <row r="97" spans="1:8" s="7" customFormat="1" x14ac:dyDescent="0.2">
      <c r="A97" s="169" t="s">
        <v>356</v>
      </c>
      <c r="B97" s="158"/>
      <c r="C97" s="182"/>
      <c r="D97" s="402"/>
      <c r="E97" s="425"/>
      <c r="F97" s="436">
        <v>32737.56</v>
      </c>
      <c r="G97" s="125"/>
      <c r="H97" s="276">
        <v>0</v>
      </c>
    </row>
    <row r="98" spans="1:8" s="7" customFormat="1" x14ac:dyDescent="0.2">
      <c r="A98" s="110" t="s">
        <v>347</v>
      </c>
      <c r="B98" s="158" t="s">
        <v>174</v>
      </c>
      <c r="C98" s="182">
        <v>1</v>
      </c>
      <c r="D98" s="401">
        <v>1045.5</v>
      </c>
      <c r="E98" s="425">
        <v>2</v>
      </c>
      <c r="F98" s="426">
        <v>2091</v>
      </c>
      <c r="G98" s="426">
        <v>0</v>
      </c>
      <c r="H98" s="426">
        <v>0</v>
      </c>
    </row>
    <row r="99" spans="1:8" s="7" customFormat="1" x14ac:dyDescent="0.2">
      <c r="A99" s="110" t="s">
        <v>350</v>
      </c>
      <c r="B99" s="158" t="s">
        <v>174</v>
      </c>
      <c r="C99" s="182">
        <v>1</v>
      </c>
      <c r="D99" s="401">
        <v>1676.1</v>
      </c>
      <c r="E99" s="425">
        <v>2</v>
      </c>
      <c r="F99" s="426">
        <v>3352.2</v>
      </c>
      <c r="G99" s="426">
        <v>0</v>
      </c>
      <c r="H99" s="426">
        <v>0</v>
      </c>
    </row>
    <row r="100" spans="1:8" s="7" customFormat="1" x14ac:dyDescent="0.2">
      <c r="A100" s="110" t="s">
        <v>351</v>
      </c>
      <c r="B100" s="158" t="s">
        <v>4</v>
      </c>
      <c r="C100" s="182">
        <v>1</v>
      </c>
      <c r="D100" s="401">
        <v>436.53</v>
      </c>
      <c r="E100" s="425">
        <v>1.2</v>
      </c>
      <c r="F100" s="426">
        <v>523.84</v>
      </c>
      <c r="G100" s="426">
        <v>0</v>
      </c>
      <c r="H100" s="426">
        <v>0</v>
      </c>
    </row>
    <row r="101" spans="1:8" s="7" customFormat="1" x14ac:dyDescent="0.2">
      <c r="A101" s="110" t="s">
        <v>352</v>
      </c>
      <c r="B101" s="158" t="s">
        <v>3</v>
      </c>
      <c r="C101" s="182">
        <v>1</v>
      </c>
      <c r="D101" s="401">
        <v>1509.82</v>
      </c>
      <c r="E101" s="425">
        <v>6</v>
      </c>
      <c r="F101" s="426">
        <v>9058.92</v>
      </c>
      <c r="G101" s="426">
        <v>0</v>
      </c>
      <c r="H101" s="426">
        <v>0</v>
      </c>
    </row>
    <row r="102" spans="1:8" s="7" customFormat="1" x14ac:dyDescent="0.2">
      <c r="A102" s="110" t="s">
        <v>353</v>
      </c>
      <c r="B102" s="158" t="s">
        <v>3</v>
      </c>
      <c r="C102" s="182">
        <v>1</v>
      </c>
      <c r="D102" s="401">
        <v>1685.16</v>
      </c>
      <c r="E102" s="425">
        <v>3</v>
      </c>
      <c r="F102" s="426">
        <v>5055.4799999999996</v>
      </c>
      <c r="G102" s="426">
        <v>0</v>
      </c>
      <c r="H102" s="426">
        <v>0</v>
      </c>
    </row>
    <row r="103" spans="1:8" s="7" customFormat="1" x14ac:dyDescent="0.2">
      <c r="A103" s="110" t="s">
        <v>354</v>
      </c>
      <c r="B103" s="158" t="s">
        <v>3</v>
      </c>
      <c r="C103" s="182">
        <v>1</v>
      </c>
      <c r="D103" s="401">
        <v>1769.7</v>
      </c>
      <c r="E103" s="425">
        <v>4</v>
      </c>
      <c r="F103" s="426">
        <v>7078.8</v>
      </c>
      <c r="G103" s="426">
        <v>0</v>
      </c>
      <c r="H103" s="426">
        <v>0</v>
      </c>
    </row>
    <row r="104" spans="1:8" s="7" customFormat="1" x14ac:dyDescent="0.2">
      <c r="A104" s="110" t="s">
        <v>383</v>
      </c>
      <c r="B104" s="158" t="s">
        <v>3</v>
      </c>
      <c r="C104" s="182">
        <v>1</v>
      </c>
      <c r="D104" s="401">
        <v>661.34</v>
      </c>
      <c r="E104" s="425">
        <v>2</v>
      </c>
      <c r="F104" s="426">
        <v>1322.68</v>
      </c>
      <c r="G104" s="426">
        <v>0</v>
      </c>
      <c r="H104" s="426">
        <v>0</v>
      </c>
    </row>
    <row r="105" spans="1:8" s="7" customFormat="1" x14ac:dyDescent="0.2">
      <c r="A105" s="110" t="s">
        <v>384</v>
      </c>
      <c r="B105" s="158" t="s">
        <v>3</v>
      </c>
      <c r="C105" s="182">
        <v>1</v>
      </c>
      <c r="D105" s="401">
        <v>858.74</v>
      </c>
      <c r="E105" s="425">
        <v>2</v>
      </c>
      <c r="F105" s="426">
        <v>1717.48</v>
      </c>
      <c r="G105" s="426">
        <v>0</v>
      </c>
      <c r="H105" s="426">
        <v>0</v>
      </c>
    </row>
    <row r="106" spans="1:8" s="7" customFormat="1" x14ac:dyDescent="0.2">
      <c r="A106" s="110" t="s">
        <v>385</v>
      </c>
      <c r="B106" s="158" t="s">
        <v>3</v>
      </c>
      <c r="C106" s="182">
        <v>1</v>
      </c>
      <c r="D106" s="401">
        <v>1268.58</v>
      </c>
      <c r="E106" s="425">
        <v>2</v>
      </c>
      <c r="F106" s="426">
        <v>2537.16</v>
      </c>
      <c r="G106" s="426">
        <v>0</v>
      </c>
      <c r="H106" s="426">
        <v>0</v>
      </c>
    </row>
    <row r="107" spans="1:8" s="7" customFormat="1" x14ac:dyDescent="0.2">
      <c r="A107" s="169" t="s">
        <v>357</v>
      </c>
      <c r="B107" s="158"/>
      <c r="C107" s="182"/>
      <c r="D107" s="402"/>
      <c r="E107" s="425"/>
      <c r="F107" s="436">
        <v>23130.14</v>
      </c>
      <c r="G107" s="125"/>
      <c r="H107" s="276">
        <v>0</v>
      </c>
    </row>
    <row r="108" spans="1:8" s="7" customFormat="1" x14ac:dyDescent="0.2">
      <c r="A108" s="110" t="s">
        <v>350</v>
      </c>
      <c r="B108" s="158" t="s">
        <v>174</v>
      </c>
      <c r="C108" s="182">
        <v>1</v>
      </c>
      <c r="D108" s="401">
        <v>1676.1</v>
      </c>
      <c r="E108" s="425">
        <v>1.8</v>
      </c>
      <c r="F108" s="426">
        <v>3016.98</v>
      </c>
      <c r="G108" s="426">
        <v>0</v>
      </c>
      <c r="H108" s="426">
        <v>0</v>
      </c>
    </row>
    <row r="109" spans="1:8" s="7" customFormat="1" x14ac:dyDescent="0.2">
      <c r="A109" s="110" t="s">
        <v>351</v>
      </c>
      <c r="B109" s="158" t="s">
        <v>4</v>
      </c>
      <c r="C109" s="182">
        <v>1</v>
      </c>
      <c r="D109" s="401">
        <v>436.53</v>
      </c>
      <c r="E109" s="425">
        <v>0.60000000000000009</v>
      </c>
      <c r="F109" s="426">
        <v>261.92</v>
      </c>
      <c r="G109" s="426">
        <v>0</v>
      </c>
      <c r="H109" s="426">
        <v>0</v>
      </c>
    </row>
    <row r="110" spans="1:8" s="7" customFormat="1" x14ac:dyDescent="0.2">
      <c r="A110" s="110" t="s">
        <v>352</v>
      </c>
      <c r="B110" s="158" t="s">
        <v>3</v>
      </c>
      <c r="C110" s="182">
        <v>1</v>
      </c>
      <c r="D110" s="401">
        <v>1509.82</v>
      </c>
      <c r="E110" s="425">
        <v>4</v>
      </c>
      <c r="F110" s="426">
        <v>6039.28</v>
      </c>
      <c r="G110" s="426">
        <v>0</v>
      </c>
      <c r="H110" s="426">
        <v>0</v>
      </c>
    </row>
    <row r="111" spans="1:8" s="7" customFormat="1" x14ac:dyDescent="0.2">
      <c r="A111" s="110" t="s">
        <v>353</v>
      </c>
      <c r="B111" s="158" t="s">
        <v>3</v>
      </c>
      <c r="C111" s="182">
        <v>1</v>
      </c>
      <c r="D111" s="401">
        <v>1685.16</v>
      </c>
      <c r="E111" s="425">
        <v>1</v>
      </c>
      <c r="F111" s="426">
        <v>1685.16</v>
      </c>
      <c r="G111" s="426">
        <v>0</v>
      </c>
      <c r="H111" s="426">
        <v>0</v>
      </c>
    </row>
    <row r="112" spans="1:8" s="7" customFormat="1" x14ac:dyDescent="0.2">
      <c r="A112" s="110" t="s">
        <v>354</v>
      </c>
      <c r="B112" s="158" t="s">
        <v>3</v>
      </c>
      <c r="C112" s="182">
        <v>1</v>
      </c>
      <c r="D112" s="401">
        <v>1769.7</v>
      </c>
      <c r="E112" s="425">
        <v>2</v>
      </c>
      <c r="F112" s="426">
        <v>3539.4</v>
      </c>
      <c r="G112" s="426">
        <v>0</v>
      </c>
      <c r="H112" s="426">
        <v>0</v>
      </c>
    </row>
    <row r="113" spans="1:8" s="7" customFormat="1" x14ac:dyDescent="0.2">
      <c r="A113" s="110" t="s">
        <v>386</v>
      </c>
      <c r="B113" s="158" t="s">
        <v>3</v>
      </c>
      <c r="C113" s="182">
        <v>1</v>
      </c>
      <c r="D113" s="401">
        <v>858.74</v>
      </c>
      <c r="E113" s="425">
        <v>10</v>
      </c>
      <c r="F113" s="426">
        <v>8587.4</v>
      </c>
      <c r="G113" s="426">
        <v>0</v>
      </c>
      <c r="H113" s="426">
        <v>0</v>
      </c>
    </row>
    <row r="114" spans="1:8" s="7" customFormat="1" x14ac:dyDescent="0.2">
      <c r="A114" s="173" t="s">
        <v>359</v>
      </c>
      <c r="B114" s="158" t="s">
        <v>3</v>
      </c>
      <c r="C114" s="182">
        <v>1</v>
      </c>
      <c r="D114" s="401">
        <v>8340.48</v>
      </c>
      <c r="E114" s="425">
        <v>1</v>
      </c>
      <c r="F114" s="426">
        <v>8340.48</v>
      </c>
      <c r="G114" s="426">
        <v>0</v>
      </c>
      <c r="H114" s="426">
        <v>0</v>
      </c>
    </row>
    <row r="115" spans="1:8" s="7" customFormat="1" x14ac:dyDescent="0.2">
      <c r="A115" s="171" t="s">
        <v>282</v>
      </c>
      <c r="B115" s="158" t="s">
        <v>3</v>
      </c>
      <c r="C115" s="182">
        <v>1</v>
      </c>
      <c r="D115" s="401">
        <v>9992.52</v>
      </c>
      <c r="E115" s="425">
        <v>3</v>
      </c>
      <c r="F115" s="426">
        <v>29977.56</v>
      </c>
      <c r="G115" s="426">
        <v>0</v>
      </c>
      <c r="H115" s="426">
        <v>0</v>
      </c>
    </row>
    <row r="116" spans="1:8" s="7" customFormat="1" x14ac:dyDescent="0.2">
      <c r="A116" s="174" t="s">
        <v>266</v>
      </c>
      <c r="B116" s="158"/>
      <c r="C116" s="182"/>
      <c r="D116" s="394"/>
      <c r="E116" s="425"/>
      <c r="F116" s="436">
        <v>8096.67</v>
      </c>
      <c r="G116" s="426">
        <v>0</v>
      </c>
      <c r="H116" s="426">
        <v>0</v>
      </c>
    </row>
    <row r="117" spans="1:8" s="7" customFormat="1" x14ac:dyDescent="0.2">
      <c r="A117" s="175" t="s">
        <v>437</v>
      </c>
      <c r="B117" s="158" t="s">
        <v>3</v>
      </c>
      <c r="C117" s="182">
        <v>1</v>
      </c>
      <c r="D117" s="401">
        <v>899.63</v>
      </c>
      <c r="E117" s="425">
        <v>9</v>
      </c>
      <c r="F117" s="426">
        <v>8096.67</v>
      </c>
      <c r="G117" s="426">
        <v>0</v>
      </c>
      <c r="H117" s="426">
        <v>0</v>
      </c>
    </row>
    <row r="118" spans="1:8" s="7" customFormat="1" x14ac:dyDescent="0.2">
      <c r="A118" s="174" t="s">
        <v>363</v>
      </c>
      <c r="B118" s="158"/>
      <c r="C118" s="182"/>
      <c r="D118" s="402"/>
      <c r="E118" s="425"/>
      <c r="F118" s="436">
        <v>6959.43</v>
      </c>
      <c r="G118" s="426">
        <v>0</v>
      </c>
      <c r="H118" s="426">
        <v>0</v>
      </c>
    </row>
    <row r="119" spans="1:8" s="7" customFormat="1" x14ac:dyDescent="0.2">
      <c r="A119" s="176" t="s">
        <v>267</v>
      </c>
      <c r="B119" s="158" t="s">
        <v>3</v>
      </c>
      <c r="C119" s="182">
        <v>1</v>
      </c>
      <c r="D119" s="401">
        <v>773.27</v>
      </c>
      <c r="E119" s="425">
        <v>9</v>
      </c>
      <c r="F119" s="426">
        <v>6959.43</v>
      </c>
      <c r="G119" s="426">
        <v>0</v>
      </c>
      <c r="H119" s="426">
        <v>0</v>
      </c>
    </row>
    <row r="120" spans="1:8" s="7" customFormat="1" x14ac:dyDescent="0.2">
      <c r="A120" s="480" t="s">
        <v>364</v>
      </c>
      <c r="B120" s="158" t="s">
        <v>3</v>
      </c>
      <c r="C120" s="182">
        <v>1</v>
      </c>
      <c r="D120" s="400">
        <v>588.76</v>
      </c>
      <c r="E120" s="425">
        <v>14</v>
      </c>
      <c r="F120" s="436">
        <v>8242.64</v>
      </c>
      <c r="G120" s="426">
        <v>2</v>
      </c>
      <c r="H120" s="426">
        <v>986</v>
      </c>
    </row>
    <row r="121" spans="1:8" s="7" customFormat="1" x14ac:dyDescent="0.2">
      <c r="A121" s="178" t="s">
        <v>240</v>
      </c>
      <c r="B121" s="57"/>
      <c r="C121" s="34"/>
      <c r="D121" s="402">
        <v>0.28000000000000003</v>
      </c>
      <c r="E121" s="441">
        <v>3979.4</v>
      </c>
      <c r="F121" s="436">
        <v>13370.78</v>
      </c>
      <c r="G121" s="125"/>
      <c r="H121" s="276">
        <v>63171.301999999996</v>
      </c>
    </row>
    <row r="122" spans="1:8" s="7" customFormat="1" x14ac:dyDescent="0.2">
      <c r="A122" s="343" t="s">
        <v>276</v>
      </c>
      <c r="B122" s="46" t="s">
        <v>174</v>
      </c>
      <c r="C122" s="27">
        <v>1</v>
      </c>
      <c r="D122" s="305">
        <v>1045.5</v>
      </c>
      <c r="E122" s="425">
        <v>0</v>
      </c>
      <c r="F122" s="426">
        <v>0</v>
      </c>
      <c r="G122" s="426">
        <v>1.8599999999999999</v>
      </c>
      <c r="H122" s="426">
        <v>1944.63</v>
      </c>
    </row>
    <row r="123" spans="1:8" s="7" customFormat="1" x14ac:dyDescent="0.2">
      <c r="A123" s="331" t="s">
        <v>277</v>
      </c>
      <c r="B123" s="46" t="s">
        <v>174</v>
      </c>
      <c r="C123" s="27">
        <v>1</v>
      </c>
      <c r="D123" s="305">
        <v>1200.97</v>
      </c>
      <c r="E123" s="425">
        <v>0</v>
      </c>
      <c r="F123" s="426">
        <v>0</v>
      </c>
      <c r="G123" s="426">
        <v>1</v>
      </c>
      <c r="H123" s="426">
        <v>1200.97</v>
      </c>
    </row>
    <row r="124" spans="1:8" s="7" customFormat="1" x14ac:dyDescent="0.2">
      <c r="A124" s="339" t="s">
        <v>251</v>
      </c>
      <c r="B124" s="62" t="s">
        <v>3</v>
      </c>
      <c r="C124" s="27">
        <v>1</v>
      </c>
      <c r="D124" s="307">
        <v>756.38</v>
      </c>
      <c r="E124" s="425">
        <v>0</v>
      </c>
      <c r="F124" s="426">
        <v>0</v>
      </c>
      <c r="G124" s="426">
        <v>1</v>
      </c>
      <c r="H124" s="426">
        <v>756.38</v>
      </c>
    </row>
    <row r="125" spans="1:8" s="7" customFormat="1" x14ac:dyDescent="0.2">
      <c r="A125" s="339" t="s">
        <v>253</v>
      </c>
      <c r="B125" s="62" t="s">
        <v>3</v>
      </c>
      <c r="C125" s="27">
        <v>1</v>
      </c>
      <c r="D125" s="307">
        <v>1728.09</v>
      </c>
      <c r="E125" s="425">
        <v>0</v>
      </c>
      <c r="F125" s="426">
        <v>0</v>
      </c>
      <c r="G125" s="426">
        <v>1</v>
      </c>
      <c r="H125" s="426">
        <v>1728.09</v>
      </c>
    </row>
    <row r="126" spans="1:8" s="7" customFormat="1" x14ac:dyDescent="0.2">
      <c r="A126" s="339" t="s">
        <v>254</v>
      </c>
      <c r="B126" s="62" t="s">
        <v>3</v>
      </c>
      <c r="C126" s="27">
        <v>1</v>
      </c>
      <c r="D126" s="306">
        <v>2345.67</v>
      </c>
      <c r="E126" s="425">
        <v>0</v>
      </c>
      <c r="F126" s="426">
        <v>0</v>
      </c>
      <c r="G126" s="426">
        <v>1</v>
      </c>
      <c r="H126" s="426">
        <v>2345.67</v>
      </c>
    </row>
    <row r="127" spans="1:8" s="7" customFormat="1" x14ac:dyDescent="0.2">
      <c r="A127" s="58" t="s">
        <v>284</v>
      </c>
      <c r="B127" s="57" t="s">
        <v>306</v>
      </c>
      <c r="C127" s="27">
        <v>1</v>
      </c>
      <c r="D127" s="295">
        <v>1594.89</v>
      </c>
      <c r="E127" s="425">
        <v>0</v>
      </c>
      <c r="F127" s="426">
        <v>0</v>
      </c>
      <c r="G127" s="426">
        <v>0.72</v>
      </c>
      <c r="H127" s="426">
        <v>1148.3208</v>
      </c>
    </row>
    <row r="128" spans="1:8" s="7" customFormat="1" x14ac:dyDescent="0.2">
      <c r="A128" s="58" t="s">
        <v>285</v>
      </c>
      <c r="B128" s="57" t="s">
        <v>306</v>
      </c>
      <c r="C128" s="27">
        <v>1</v>
      </c>
      <c r="D128" s="295">
        <v>1262.8</v>
      </c>
      <c r="E128" s="425">
        <v>0</v>
      </c>
      <c r="F128" s="426">
        <v>0</v>
      </c>
      <c r="G128" s="426">
        <v>4</v>
      </c>
      <c r="H128" s="426">
        <v>5051.2</v>
      </c>
    </row>
    <row r="129" spans="1:8" s="7" customFormat="1" x14ac:dyDescent="0.2">
      <c r="A129" s="350" t="s">
        <v>406</v>
      </c>
      <c r="B129" s="27" t="s">
        <v>3</v>
      </c>
      <c r="C129" s="27"/>
      <c r="D129" s="308">
        <v>288.20999999999998</v>
      </c>
      <c r="E129" s="425"/>
      <c r="F129" s="426"/>
      <c r="G129" s="426">
        <v>2</v>
      </c>
      <c r="H129" s="426">
        <v>576.41999999999996</v>
      </c>
    </row>
    <row r="130" spans="1:8" s="7" customFormat="1" x14ac:dyDescent="0.2">
      <c r="A130" s="350" t="s">
        <v>407</v>
      </c>
      <c r="B130" s="27" t="s">
        <v>3</v>
      </c>
      <c r="C130" s="27"/>
      <c r="D130" s="308">
        <v>353.21</v>
      </c>
      <c r="E130" s="425"/>
      <c r="F130" s="426"/>
      <c r="G130" s="426">
        <v>1</v>
      </c>
      <c r="H130" s="426">
        <v>353.21</v>
      </c>
    </row>
    <row r="131" spans="1:8" s="7" customFormat="1" x14ac:dyDescent="0.2">
      <c r="A131" s="351" t="s">
        <v>255</v>
      </c>
      <c r="B131" s="62" t="s">
        <v>3</v>
      </c>
      <c r="C131" s="27">
        <v>1</v>
      </c>
      <c r="D131" s="306">
        <v>1509.82</v>
      </c>
      <c r="E131" s="425">
        <v>0</v>
      </c>
      <c r="F131" s="426">
        <v>0</v>
      </c>
      <c r="G131" s="426">
        <v>3</v>
      </c>
      <c r="H131" s="426">
        <v>4529.46</v>
      </c>
    </row>
    <row r="132" spans="1:8" s="16" customFormat="1" x14ac:dyDescent="0.2">
      <c r="A132" s="351" t="s">
        <v>256</v>
      </c>
      <c r="B132" s="62" t="s">
        <v>3</v>
      </c>
      <c r="C132" s="27">
        <v>1</v>
      </c>
      <c r="D132" s="300">
        <v>1685.16</v>
      </c>
      <c r="E132" s="425">
        <v>0</v>
      </c>
      <c r="F132" s="426">
        <v>0</v>
      </c>
      <c r="G132" s="426">
        <v>2</v>
      </c>
      <c r="H132" s="426">
        <v>3370.32</v>
      </c>
    </row>
    <row r="133" spans="1:8" s="16" customFormat="1" x14ac:dyDescent="0.2">
      <c r="A133" s="352" t="s">
        <v>261</v>
      </c>
      <c r="B133" s="56" t="s">
        <v>3</v>
      </c>
      <c r="C133" s="34">
        <v>1</v>
      </c>
      <c r="D133" s="305">
        <v>1769.7</v>
      </c>
      <c r="E133" s="425">
        <v>0</v>
      </c>
      <c r="F133" s="426">
        <v>0</v>
      </c>
      <c r="G133" s="426">
        <v>2</v>
      </c>
      <c r="H133" s="426">
        <v>3539.4</v>
      </c>
    </row>
    <row r="134" spans="1:8" s="16" customFormat="1" x14ac:dyDescent="0.2">
      <c r="A134" s="352" t="s">
        <v>362</v>
      </c>
      <c r="B134" s="56" t="s">
        <v>3</v>
      </c>
      <c r="C134" s="39">
        <v>1</v>
      </c>
      <c r="D134" s="305">
        <v>1867.82</v>
      </c>
      <c r="E134" s="425">
        <v>0</v>
      </c>
      <c r="F134" s="426">
        <v>0</v>
      </c>
      <c r="G134" s="426">
        <v>2</v>
      </c>
      <c r="H134" s="426">
        <v>3735.64</v>
      </c>
    </row>
    <row r="135" spans="1:8" s="16" customFormat="1" x14ac:dyDescent="0.2">
      <c r="A135" s="354" t="s">
        <v>173</v>
      </c>
      <c r="B135" s="115" t="s">
        <v>162</v>
      </c>
      <c r="C135" s="34"/>
      <c r="D135" s="295">
        <v>2997.79</v>
      </c>
      <c r="E135" s="425">
        <v>0</v>
      </c>
      <c r="F135" s="426">
        <v>0</v>
      </c>
      <c r="G135" s="426">
        <v>1</v>
      </c>
      <c r="H135" s="426">
        <v>2530</v>
      </c>
    </row>
    <row r="136" spans="1:8" s="16" customFormat="1" x14ac:dyDescent="0.2">
      <c r="A136" s="353" t="s">
        <v>323</v>
      </c>
      <c r="B136" s="56" t="s">
        <v>207</v>
      </c>
      <c r="C136" s="34"/>
      <c r="D136" s="295">
        <v>183.3</v>
      </c>
      <c r="E136" s="425">
        <v>0</v>
      </c>
      <c r="F136" s="426">
        <v>0</v>
      </c>
      <c r="G136" s="426">
        <v>115</v>
      </c>
      <c r="H136" s="426">
        <v>20347</v>
      </c>
    </row>
    <row r="137" spans="1:8" s="16" customFormat="1" x14ac:dyDescent="0.2">
      <c r="A137" s="355" t="s">
        <v>178</v>
      </c>
      <c r="B137" s="116" t="s">
        <v>3</v>
      </c>
      <c r="C137" s="34"/>
      <c r="D137" s="295">
        <v>719.12</v>
      </c>
      <c r="E137" s="425">
        <v>0</v>
      </c>
      <c r="F137" s="426">
        <v>0</v>
      </c>
      <c r="G137" s="426">
        <v>2</v>
      </c>
      <c r="H137" s="426">
        <v>1438.24</v>
      </c>
    </row>
    <row r="138" spans="1:8" s="16" customFormat="1" x14ac:dyDescent="0.2">
      <c r="A138" s="355" t="s">
        <v>181</v>
      </c>
      <c r="B138" s="116" t="s">
        <v>3</v>
      </c>
      <c r="C138" s="34"/>
      <c r="D138" s="295">
        <v>87.98</v>
      </c>
      <c r="E138" s="425">
        <v>0</v>
      </c>
      <c r="F138" s="426">
        <v>0</v>
      </c>
      <c r="G138" s="426">
        <v>1</v>
      </c>
      <c r="H138" s="426">
        <v>87.98</v>
      </c>
    </row>
    <row r="139" spans="1:8" s="16" customFormat="1" x14ac:dyDescent="0.2">
      <c r="A139" s="356" t="s">
        <v>182</v>
      </c>
      <c r="B139" s="36" t="s">
        <v>3</v>
      </c>
      <c r="C139" s="34"/>
      <c r="D139" s="295">
        <v>119.04</v>
      </c>
      <c r="E139" s="425">
        <v>0</v>
      </c>
      <c r="F139" s="426">
        <v>0</v>
      </c>
      <c r="G139" s="426">
        <v>1</v>
      </c>
      <c r="H139" s="426">
        <v>119.04</v>
      </c>
    </row>
    <row r="140" spans="1:8" s="16" customFormat="1" x14ac:dyDescent="0.2">
      <c r="A140" s="345" t="s">
        <v>186</v>
      </c>
      <c r="B140" s="36" t="s">
        <v>3</v>
      </c>
      <c r="C140" s="34"/>
      <c r="D140" s="295">
        <v>97.28</v>
      </c>
      <c r="E140" s="425">
        <v>0</v>
      </c>
      <c r="F140" s="426">
        <v>0</v>
      </c>
      <c r="G140" s="426">
        <v>1</v>
      </c>
      <c r="H140" s="426">
        <v>97.28</v>
      </c>
    </row>
    <row r="141" spans="1:8" s="16" customFormat="1" x14ac:dyDescent="0.2">
      <c r="A141" s="345" t="s">
        <v>187</v>
      </c>
      <c r="B141" s="36" t="s">
        <v>3</v>
      </c>
      <c r="C141" s="34"/>
      <c r="D141" s="295">
        <v>115.64</v>
      </c>
      <c r="E141" s="425">
        <v>0</v>
      </c>
      <c r="F141" s="426">
        <v>0</v>
      </c>
      <c r="G141" s="426">
        <v>1</v>
      </c>
      <c r="H141" s="426">
        <v>115.64</v>
      </c>
    </row>
    <row r="142" spans="1:8" s="16" customFormat="1" x14ac:dyDescent="0.2">
      <c r="A142" s="343" t="s">
        <v>191</v>
      </c>
      <c r="B142" s="36" t="s">
        <v>3</v>
      </c>
      <c r="C142" s="34"/>
      <c r="D142" s="295">
        <v>69.739999999999995</v>
      </c>
      <c r="E142" s="425">
        <v>0</v>
      </c>
      <c r="F142" s="426">
        <v>0</v>
      </c>
      <c r="G142" s="426">
        <v>1</v>
      </c>
      <c r="H142" s="426">
        <v>69.739999999999995</v>
      </c>
    </row>
    <row r="143" spans="1:8" s="16" customFormat="1" x14ac:dyDescent="0.2">
      <c r="A143" s="343" t="s">
        <v>192</v>
      </c>
      <c r="B143" s="36" t="s">
        <v>3</v>
      </c>
      <c r="C143" s="34"/>
      <c r="D143" s="295">
        <v>84.02</v>
      </c>
      <c r="E143" s="425">
        <v>0</v>
      </c>
      <c r="F143" s="426">
        <v>0</v>
      </c>
      <c r="G143" s="426">
        <v>1</v>
      </c>
      <c r="H143" s="426">
        <v>84.02</v>
      </c>
    </row>
    <row r="144" spans="1:8" s="16" customFormat="1" x14ac:dyDescent="0.2">
      <c r="A144" s="343" t="s">
        <v>458</v>
      </c>
      <c r="B144" s="46" t="s">
        <v>207</v>
      </c>
      <c r="C144" s="34"/>
      <c r="D144" s="295">
        <v>195.21</v>
      </c>
      <c r="E144" s="425">
        <v>0</v>
      </c>
      <c r="F144" s="426">
        <v>0</v>
      </c>
      <c r="G144" s="426">
        <v>4.72</v>
      </c>
      <c r="H144" s="426">
        <v>921.39120000000003</v>
      </c>
    </row>
    <row r="145" spans="1:8" s="16" customFormat="1" x14ac:dyDescent="0.2">
      <c r="A145" s="346" t="s">
        <v>199</v>
      </c>
      <c r="B145" s="46" t="s">
        <v>162</v>
      </c>
      <c r="C145" s="34"/>
      <c r="D145" s="295">
        <v>413.63</v>
      </c>
      <c r="E145" s="425">
        <v>0</v>
      </c>
      <c r="F145" s="426">
        <v>0</v>
      </c>
      <c r="G145" s="426">
        <v>3</v>
      </c>
      <c r="H145" s="426">
        <v>1174.19</v>
      </c>
    </row>
    <row r="146" spans="1:8" s="16" customFormat="1" x14ac:dyDescent="0.2">
      <c r="A146" s="343" t="s">
        <v>200</v>
      </c>
      <c r="B146" s="46" t="s">
        <v>162</v>
      </c>
      <c r="C146" s="34"/>
      <c r="D146" s="295">
        <v>2311.84</v>
      </c>
      <c r="E146" s="425">
        <v>0</v>
      </c>
      <c r="F146" s="426">
        <v>0</v>
      </c>
      <c r="G146" s="426">
        <v>1</v>
      </c>
      <c r="H146" s="426">
        <v>1941.4</v>
      </c>
    </row>
    <row r="147" spans="1:8" s="16" customFormat="1" x14ac:dyDescent="0.2">
      <c r="A147" s="357" t="s">
        <v>380</v>
      </c>
      <c r="B147" s="46" t="s">
        <v>162</v>
      </c>
      <c r="C147" s="34"/>
      <c r="D147" s="295">
        <v>181.12</v>
      </c>
      <c r="E147" s="425">
        <v>0</v>
      </c>
      <c r="F147" s="426">
        <v>0</v>
      </c>
      <c r="G147" s="426">
        <v>3</v>
      </c>
      <c r="H147" s="426">
        <v>543.36</v>
      </c>
    </row>
    <row r="148" spans="1:8" s="16" customFormat="1" x14ac:dyDescent="0.2">
      <c r="A148" s="343" t="s">
        <v>202</v>
      </c>
      <c r="B148" s="46" t="s">
        <v>162</v>
      </c>
      <c r="C148" s="34"/>
      <c r="D148" s="295">
        <v>91.1</v>
      </c>
      <c r="E148" s="425">
        <v>0</v>
      </c>
      <c r="F148" s="426">
        <v>0</v>
      </c>
      <c r="G148" s="426">
        <v>17</v>
      </c>
      <c r="H148" s="426">
        <v>1462.86</v>
      </c>
    </row>
    <row r="149" spans="1:8" s="16" customFormat="1" x14ac:dyDescent="0.2">
      <c r="A149" s="343" t="s">
        <v>203</v>
      </c>
      <c r="B149" s="46" t="s">
        <v>162</v>
      </c>
      <c r="C149" s="34"/>
      <c r="D149" s="295">
        <v>126.77</v>
      </c>
      <c r="E149" s="425">
        <v>0</v>
      </c>
      <c r="F149" s="426">
        <v>0</v>
      </c>
      <c r="G149" s="426">
        <v>12</v>
      </c>
      <c r="H149" s="426">
        <v>1469.6</v>
      </c>
    </row>
    <row r="150" spans="1:8" s="16" customFormat="1" x14ac:dyDescent="0.2">
      <c r="A150" s="343" t="s">
        <v>204</v>
      </c>
      <c r="B150" s="46" t="s">
        <v>162</v>
      </c>
      <c r="C150" s="34"/>
      <c r="D150" s="295">
        <v>61.64</v>
      </c>
      <c r="E150" s="425">
        <v>0</v>
      </c>
      <c r="F150" s="426">
        <v>0</v>
      </c>
      <c r="G150" s="426">
        <v>2</v>
      </c>
      <c r="H150" s="426">
        <v>123.28</v>
      </c>
    </row>
    <row r="151" spans="1:8" s="16" customFormat="1" x14ac:dyDescent="0.2">
      <c r="A151" s="357" t="s">
        <v>206</v>
      </c>
      <c r="B151" s="46" t="s">
        <v>162</v>
      </c>
      <c r="C151" s="34"/>
      <c r="D151" s="295">
        <v>366.57</v>
      </c>
      <c r="E151" s="425">
        <v>0</v>
      </c>
      <c r="F151" s="426">
        <v>0</v>
      </c>
      <c r="G151" s="426">
        <v>1</v>
      </c>
      <c r="H151" s="426">
        <v>366.57</v>
      </c>
    </row>
    <row r="152" spans="1:8" s="16" customFormat="1" ht="36" x14ac:dyDescent="0.2">
      <c r="A152" s="106" t="s">
        <v>53</v>
      </c>
      <c r="B152" s="179" t="s">
        <v>18</v>
      </c>
      <c r="C152" s="180">
        <v>24</v>
      </c>
      <c r="D152" s="394">
        <v>62.24</v>
      </c>
      <c r="E152" s="425">
        <v>2</v>
      </c>
      <c r="F152" s="436">
        <v>2987.52</v>
      </c>
      <c r="G152" s="426">
        <v>2</v>
      </c>
      <c r="H152" s="436">
        <v>2838.62</v>
      </c>
    </row>
    <row r="153" spans="1:8" s="16" customFormat="1" x14ac:dyDescent="0.2">
      <c r="A153" s="348" t="s">
        <v>241</v>
      </c>
      <c r="B153" s="14" t="s">
        <v>18</v>
      </c>
      <c r="C153" s="34"/>
      <c r="D153" s="394">
        <v>11000</v>
      </c>
      <c r="E153" s="441">
        <v>2</v>
      </c>
      <c r="F153" s="436">
        <v>22000</v>
      </c>
      <c r="G153" s="125"/>
      <c r="H153" s="274">
        <v>22700.18</v>
      </c>
    </row>
    <row r="154" spans="1:8" s="16" customFormat="1" x14ac:dyDescent="0.2">
      <c r="A154" s="335" t="s">
        <v>242</v>
      </c>
      <c r="B154" s="48" t="s">
        <v>162</v>
      </c>
      <c r="C154" s="34"/>
      <c r="D154" s="295">
        <v>1232.6199999999999</v>
      </c>
      <c r="E154" s="425">
        <v>0</v>
      </c>
      <c r="F154" s="426">
        <v>0</v>
      </c>
      <c r="G154" s="426">
        <v>4</v>
      </c>
      <c r="H154" s="426">
        <v>4930.4799999999996</v>
      </c>
    </row>
    <row r="155" spans="1:8" s="7" customFormat="1" x14ac:dyDescent="0.2">
      <c r="A155" s="335" t="s">
        <v>462</v>
      </c>
      <c r="B155" s="46" t="s">
        <v>162</v>
      </c>
      <c r="C155" s="34"/>
      <c r="D155" s="295">
        <v>1131.42</v>
      </c>
      <c r="E155" s="425">
        <v>0</v>
      </c>
      <c r="F155" s="426">
        <v>0</v>
      </c>
      <c r="G155" s="426">
        <v>2</v>
      </c>
      <c r="H155" s="426">
        <v>2262.84</v>
      </c>
    </row>
    <row r="156" spans="1:8" s="7" customFormat="1" x14ac:dyDescent="0.2">
      <c r="A156" s="336" t="s">
        <v>176</v>
      </c>
      <c r="B156" s="48" t="s">
        <v>162</v>
      </c>
      <c r="C156" s="34"/>
      <c r="D156" s="295">
        <v>79.400000000000006</v>
      </c>
      <c r="E156" s="425">
        <v>0</v>
      </c>
      <c r="F156" s="426">
        <v>0</v>
      </c>
      <c r="G156" s="426">
        <v>58</v>
      </c>
      <c r="H156" s="426">
        <v>4574</v>
      </c>
    </row>
    <row r="157" spans="1:8" s="7" customFormat="1" x14ac:dyDescent="0.2">
      <c r="A157" s="341" t="s">
        <v>256</v>
      </c>
      <c r="B157" s="14" t="s">
        <v>3</v>
      </c>
      <c r="C157" s="27">
        <v>1</v>
      </c>
      <c r="D157" s="300">
        <v>1685.16</v>
      </c>
      <c r="E157" s="425">
        <v>0</v>
      </c>
      <c r="F157" s="426">
        <v>0</v>
      </c>
      <c r="G157" s="426">
        <v>1</v>
      </c>
      <c r="H157" s="426">
        <v>1685.16</v>
      </c>
    </row>
    <row r="158" spans="1:8" s="7" customFormat="1" x14ac:dyDescent="0.2">
      <c r="A158" s="335" t="s">
        <v>416</v>
      </c>
      <c r="B158" s="53" t="s">
        <v>162</v>
      </c>
      <c r="C158" s="34"/>
      <c r="D158" s="305">
        <v>2997.79</v>
      </c>
      <c r="E158" s="425">
        <v>0</v>
      </c>
      <c r="F158" s="426">
        <v>0</v>
      </c>
      <c r="G158" s="426">
        <v>1</v>
      </c>
      <c r="H158" s="426">
        <v>2997.79</v>
      </c>
    </row>
    <row r="159" spans="1:8" s="7" customFormat="1" x14ac:dyDescent="0.2">
      <c r="A159" s="252" t="s">
        <v>198</v>
      </c>
      <c r="B159" s="46" t="s">
        <v>162</v>
      </c>
      <c r="C159" s="34"/>
      <c r="D159" s="295">
        <v>798.97</v>
      </c>
      <c r="E159" s="425">
        <v>0</v>
      </c>
      <c r="F159" s="426">
        <v>0</v>
      </c>
      <c r="G159" s="426">
        <v>1</v>
      </c>
      <c r="H159" s="426">
        <v>798.97</v>
      </c>
    </row>
    <row r="160" spans="1:8" s="7" customFormat="1" x14ac:dyDescent="0.2">
      <c r="A160" s="346" t="s">
        <v>199</v>
      </c>
      <c r="B160" s="46" t="s">
        <v>162</v>
      </c>
      <c r="C160" s="34"/>
      <c r="D160" s="295">
        <v>413.63</v>
      </c>
      <c r="E160" s="425">
        <v>0</v>
      </c>
      <c r="F160" s="426">
        <v>0</v>
      </c>
      <c r="G160" s="426">
        <v>2</v>
      </c>
      <c r="H160" s="426">
        <v>827.26</v>
      </c>
    </row>
    <row r="161" spans="1:8" s="7" customFormat="1" ht="13.5" thickBot="1" x14ac:dyDescent="0.25">
      <c r="A161" s="343" t="s">
        <v>200</v>
      </c>
      <c r="B161" s="46" t="s">
        <v>162</v>
      </c>
      <c r="C161" s="34"/>
      <c r="D161" s="295">
        <v>2311.84</v>
      </c>
      <c r="E161" s="425">
        <v>0</v>
      </c>
      <c r="F161" s="426">
        <v>0</v>
      </c>
      <c r="G161" s="426">
        <v>2</v>
      </c>
      <c r="H161" s="426">
        <v>4623.68</v>
      </c>
    </row>
    <row r="162" spans="1:8" s="7" customFormat="1" ht="26.25" thickBot="1" x14ac:dyDescent="0.25">
      <c r="A162" s="90" t="s">
        <v>229</v>
      </c>
      <c r="B162" s="31"/>
      <c r="C162" s="43"/>
      <c r="D162" s="309"/>
      <c r="E162" s="239"/>
      <c r="F162" s="265">
        <v>78410.34</v>
      </c>
      <c r="G162" s="239"/>
      <c r="H162" s="265">
        <v>78410.34</v>
      </c>
    </row>
    <row r="163" spans="1:8" s="18" customFormat="1" x14ac:dyDescent="0.2">
      <c r="A163" s="106" t="s">
        <v>371</v>
      </c>
      <c r="B163" s="184" t="s">
        <v>293</v>
      </c>
      <c r="C163" s="185">
        <v>1</v>
      </c>
      <c r="D163" s="310">
        <v>20.38</v>
      </c>
      <c r="E163" s="425">
        <v>1947</v>
      </c>
      <c r="F163" s="426">
        <v>39679.86</v>
      </c>
      <c r="G163" s="426">
        <v>1947</v>
      </c>
      <c r="H163" s="426">
        <v>39679.86</v>
      </c>
    </row>
    <row r="164" spans="1:8" s="18" customFormat="1" x14ac:dyDescent="0.2">
      <c r="A164" s="186" t="s">
        <v>372</v>
      </c>
      <c r="B164" s="187" t="s">
        <v>153</v>
      </c>
      <c r="C164" s="167" t="s">
        <v>154</v>
      </c>
      <c r="D164" s="311" t="s">
        <v>478</v>
      </c>
      <c r="E164" s="425">
        <v>0</v>
      </c>
      <c r="F164" s="426">
        <v>21370</v>
      </c>
      <c r="G164" s="426">
        <v>2</v>
      </c>
      <c r="H164" s="426">
        <v>21370</v>
      </c>
    </row>
    <row r="165" spans="1:8" s="10" customFormat="1" x14ac:dyDescent="0.2">
      <c r="A165" s="65" t="s">
        <v>54</v>
      </c>
      <c r="B165" s="188" t="s">
        <v>18</v>
      </c>
      <c r="C165" s="163">
        <v>1</v>
      </c>
      <c r="D165" s="401">
        <v>868.52</v>
      </c>
      <c r="E165" s="425">
        <v>2</v>
      </c>
      <c r="F165" s="426">
        <v>1737.04</v>
      </c>
      <c r="G165" s="426">
        <v>2</v>
      </c>
      <c r="H165" s="426">
        <v>1737.04</v>
      </c>
    </row>
    <row r="166" spans="1:8" s="10" customFormat="1" x14ac:dyDescent="0.2">
      <c r="A166" s="58" t="s">
        <v>373</v>
      </c>
      <c r="B166" s="188" t="s">
        <v>18</v>
      </c>
      <c r="C166" s="163">
        <v>1</v>
      </c>
      <c r="D166" s="312">
        <v>434.26</v>
      </c>
      <c r="E166" s="425">
        <v>2</v>
      </c>
      <c r="F166" s="426">
        <v>868.52</v>
      </c>
      <c r="G166" s="426">
        <v>2</v>
      </c>
      <c r="H166" s="426">
        <v>868.52</v>
      </c>
    </row>
    <row r="167" spans="1:8" s="7" customFormat="1" x14ac:dyDescent="0.2">
      <c r="A167" s="65" t="s">
        <v>374</v>
      </c>
      <c r="B167" s="188" t="s">
        <v>18</v>
      </c>
      <c r="C167" s="163">
        <v>1</v>
      </c>
      <c r="D167" s="312">
        <v>434.26</v>
      </c>
      <c r="E167" s="425">
        <v>2</v>
      </c>
      <c r="F167" s="426">
        <v>868.52</v>
      </c>
      <c r="G167" s="426">
        <v>2</v>
      </c>
      <c r="H167" s="426">
        <v>868.52</v>
      </c>
    </row>
    <row r="168" spans="1:8" s="9" customFormat="1" ht="24.75" thickBot="1" x14ac:dyDescent="0.25">
      <c r="A168" s="58" t="s">
        <v>55</v>
      </c>
      <c r="B168" s="187" t="s">
        <v>65</v>
      </c>
      <c r="C168" s="105">
        <v>1</v>
      </c>
      <c r="D168" s="313">
        <v>0.96</v>
      </c>
      <c r="E168" s="425">
        <v>14465</v>
      </c>
      <c r="F168" s="426">
        <v>13886.4</v>
      </c>
      <c r="G168" s="426">
        <v>14465</v>
      </c>
      <c r="H168" s="426">
        <v>13886.4</v>
      </c>
    </row>
    <row r="169" spans="1:8" s="16" customFormat="1" ht="26.25" thickBot="1" x14ac:dyDescent="0.25">
      <c r="A169" s="191" t="s">
        <v>309</v>
      </c>
      <c r="B169" s="70"/>
      <c r="C169" s="74"/>
      <c r="D169" s="290"/>
      <c r="E169" s="89"/>
      <c r="F169" s="265">
        <v>18948</v>
      </c>
      <c r="G169" s="89"/>
      <c r="H169" s="265">
        <v>17324.759999999998</v>
      </c>
    </row>
    <row r="170" spans="1:8" s="16" customFormat="1" x14ac:dyDescent="0.2">
      <c r="A170" s="106" t="s">
        <v>227</v>
      </c>
      <c r="B170" s="192" t="s">
        <v>307</v>
      </c>
      <c r="C170" s="193">
        <v>12</v>
      </c>
      <c r="D170" s="304">
        <v>700</v>
      </c>
      <c r="E170" s="425">
        <v>2</v>
      </c>
      <c r="F170" s="426">
        <v>17093.04</v>
      </c>
      <c r="G170" s="426">
        <v>2</v>
      </c>
      <c r="H170" s="426">
        <v>16560</v>
      </c>
    </row>
    <row r="171" spans="1:8" s="16" customFormat="1" x14ac:dyDescent="0.2">
      <c r="A171" s="106" t="s">
        <v>228</v>
      </c>
      <c r="B171" s="194" t="s">
        <v>307</v>
      </c>
      <c r="C171" s="163">
        <v>12</v>
      </c>
      <c r="D171" s="304">
        <v>154.58000000000001</v>
      </c>
      <c r="E171" s="425">
        <v>1</v>
      </c>
      <c r="F171" s="426">
        <v>1854.96</v>
      </c>
      <c r="G171" s="426">
        <v>0</v>
      </c>
      <c r="H171" s="426">
        <v>0</v>
      </c>
    </row>
    <row r="172" spans="1:8" s="16" customFormat="1" ht="13.5" thickBot="1" x14ac:dyDescent="0.25">
      <c r="A172" s="106" t="s">
        <v>426</v>
      </c>
      <c r="B172" s="189" t="s">
        <v>307</v>
      </c>
      <c r="C172" s="195">
        <v>12</v>
      </c>
      <c r="D172" s="292">
        <v>64.06</v>
      </c>
      <c r="E172" s="425">
        <v>0</v>
      </c>
      <c r="F172" s="426">
        <v>0</v>
      </c>
      <c r="G172" s="426">
        <v>1</v>
      </c>
      <c r="H172" s="426">
        <v>764.76</v>
      </c>
    </row>
    <row r="173" spans="1:8" s="19" customFormat="1" ht="26.25" thickBot="1" x14ac:dyDescent="0.25">
      <c r="A173" s="196" t="s">
        <v>310</v>
      </c>
      <c r="B173" s="31"/>
      <c r="C173" s="43"/>
      <c r="D173" s="290"/>
      <c r="E173" s="265"/>
      <c r="F173" s="265">
        <v>30558.38</v>
      </c>
      <c r="G173" s="265"/>
      <c r="H173" s="265">
        <v>52634.95</v>
      </c>
    </row>
    <row r="174" spans="1:8" s="20" customFormat="1" ht="24" x14ac:dyDescent="0.2">
      <c r="A174" s="197" t="s">
        <v>56</v>
      </c>
      <c r="B174" s="181" t="s">
        <v>64</v>
      </c>
      <c r="C174" s="163" t="s">
        <v>21</v>
      </c>
      <c r="D174" s="315" t="s">
        <v>478</v>
      </c>
      <c r="E174" s="425">
        <v>3979.4</v>
      </c>
      <c r="F174" s="436">
        <v>17371.32</v>
      </c>
      <c r="G174" s="426">
        <v>0</v>
      </c>
      <c r="H174" s="436">
        <v>17371.32</v>
      </c>
    </row>
    <row r="175" spans="1:8" s="9" customFormat="1" ht="24" x14ac:dyDescent="0.2">
      <c r="A175" s="198" t="s">
        <v>57</v>
      </c>
      <c r="B175" s="199"/>
      <c r="C175" s="163"/>
      <c r="D175" s="315"/>
      <c r="E175" s="425">
        <v>0</v>
      </c>
      <c r="F175" s="436">
        <v>6820.02</v>
      </c>
      <c r="G175" s="428"/>
      <c r="H175" s="276">
        <v>6782.04</v>
      </c>
    </row>
    <row r="176" spans="1:8" s="9" customFormat="1" x14ac:dyDescent="0.2">
      <c r="A176" s="200" t="s">
        <v>19</v>
      </c>
      <c r="B176" s="199" t="s">
        <v>71</v>
      </c>
      <c r="C176" s="163">
        <v>12</v>
      </c>
      <c r="D176" s="316">
        <v>13.03</v>
      </c>
      <c r="E176" s="425">
        <v>25</v>
      </c>
      <c r="F176" s="426">
        <v>3909</v>
      </c>
      <c r="G176" s="426">
        <v>25</v>
      </c>
      <c r="H176" s="426">
        <v>3887.75</v>
      </c>
    </row>
    <row r="177" spans="1:8" s="9" customFormat="1" x14ac:dyDescent="0.2">
      <c r="A177" s="200" t="s">
        <v>20</v>
      </c>
      <c r="B177" s="199" t="s">
        <v>4</v>
      </c>
      <c r="C177" s="163">
        <v>12</v>
      </c>
      <c r="D177" s="316">
        <v>0.28999999999999998</v>
      </c>
      <c r="E177" s="425">
        <v>836.5</v>
      </c>
      <c r="F177" s="426">
        <v>2911.02</v>
      </c>
      <c r="G177" s="426">
        <v>836.5</v>
      </c>
      <c r="H177" s="426">
        <v>2894.29</v>
      </c>
    </row>
    <row r="178" spans="1:8" s="9" customFormat="1" ht="36" x14ac:dyDescent="0.2">
      <c r="A178" s="150" t="s">
        <v>311</v>
      </c>
      <c r="B178" s="199"/>
      <c r="C178" s="163" t="s">
        <v>312</v>
      </c>
      <c r="D178" s="315"/>
      <c r="E178" s="441">
        <v>0</v>
      </c>
      <c r="F178" s="436">
        <v>6367.04</v>
      </c>
      <c r="G178" s="276"/>
      <c r="H178" s="276">
        <v>28481.59</v>
      </c>
    </row>
    <row r="179" spans="1:8" s="9" customFormat="1" x14ac:dyDescent="0.2">
      <c r="A179" s="227" t="s">
        <v>395</v>
      </c>
      <c r="B179" s="36" t="s">
        <v>162</v>
      </c>
      <c r="C179" s="27"/>
      <c r="D179" s="295">
        <v>58.26</v>
      </c>
      <c r="E179" s="425">
        <v>0</v>
      </c>
      <c r="F179" s="426">
        <v>0</v>
      </c>
      <c r="G179" s="426">
        <v>300</v>
      </c>
      <c r="H179" s="426">
        <v>17478</v>
      </c>
    </row>
    <row r="180" spans="1:8" s="9" customFormat="1" x14ac:dyDescent="0.2">
      <c r="A180" s="331" t="s">
        <v>163</v>
      </c>
      <c r="B180" s="36" t="s">
        <v>3</v>
      </c>
      <c r="C180" s="27"/>
      <c r="D180" s="295">
        <v>27.69</v>
      </c>
      <c r="E180" s="425">
        <v>0</v>
      </c>
      <c r="F180" s="426">
        <v>0</v>
      </c>
      <c r="G180" s="426">
        <v>50</v>
      </c>
      <c r="H180" s="426">
        <v>1384.5</v>
      </c>
    </row>
    <row r="181" spans="1:8" s="9" customFormat="1" x14ac:dyDescent="0.2">
      <c r="A181" s="331" t="s">
        <v>164</v>
      </c>
      <c r="B181" s="36" t="s">
        <v>162</v>
      </c>
      <c r="C181" s="27"/>
      <c r="D181" s="295">
        <v>3335</v>
      </c>
      <c r="E181" s="425">
        <v>0</v>
      </c>
      <c r="F181" s="426">
        <v>0</v>
      </c>
      <c r="G181" s="426">
        <v>2</v>
      </c>
      <c r="H181" s="426">
        <v>6670</v>
      </c>
    </row>
    <row r="182" spans="1:8" s="9" customFormat="1" x14ac:dyDescent="0.2">
      <c r="A182" s="331" t="s">
        <v>169</v>
      </c>
      <c r="B182" s="36" t="s">
        <v>162</v>
      </c>
      <c r="C182" s="27"/>
      <c r="D182" s="295">
        <v>218.27</v>
      </c>
      <c r="E182" s="425">
        <v>0</v>
      </c>
      <c r="F182" s="426">
        <v>0</v>
      </c>
      <c r="G182" s="426">
        <v>3</v>
      </c>
      <c r="H182" s="426">
        <v>654.54</v>
      </c>
    </row>
    <row r="183" spans="1:8" s="9" customFormat="1" x14ac:dyDescent="0.2">
      <c r="A183" s="334" t="s">
        <v>475</v>
      </c>
      <c r="B183" s="36" t="s">
        <v>162</v>
      </c>
      <c r="C183" s="27"/>
      <c r="D183" s="295">
        <v>47.04</v>
      </c>
      <c r="E183" s="425">
        <v>0</v>
      </c>
      <c r="F183" s="426">
        <v>0</v>
      </c>
      <c r="G183" s="426">
        <v>30</v>
      </c>
      <c r="H183" s="426">
        <v>1412.1599999999999</v>
      </c>
    </row>
    <row r="184" spans="1:8" s="9" customFormat="1" x14ac:dyDescent="0.2">
      <c r="A184" s="65" t="s">
        <v>377</v>
      </c>
      <c r="B184" s="36" t="s">
        <v>3</v>
      </c>
      <c r="C184" s="27"/>
      <c r="D184" s="295">
        <v>273.92</v>
      </c>
      <c r="E184" s="425">
        <v>0</v>
      </c>
      <c r="F184" s="426">
        <v>0</v>
      </c>
      <c r="G184" s="426">
        <v>1</v>
      </c>
      <c r="H184" s="426">
        <v>273.92</v>
      </c>
    </row>
    <row r="185" spans="1:8" s="9" customFormat="1" ht="13.5" thickBot="1" x14ac:dyDescent="0.25">
      <c r="A185" s="227" t="s">
        <v>378</v>
      </c>
      <c r="B185" s="36" t="s">
        <v>3</v>
      </c>
      <c r="C185" s="27"/>
      <c r="D185" s="295">
        <v>608.47</v>
      </c>
      <c r="E185" s="425">
        <v>0</v>
      </c>
      <c r="F185" s="426">
        <v>0</v>
      </c>
      <c r="G185" s="426">
        <v>1</v>
      </c>
      <c r="H185" s="426">
        <v>608.47</v>
      </c>
    </row>
    <row r="186" spans="1:8" s="7" customFormat="1" ht="26.25" thickBot="1" x14ac:dyDescent="0.25">
      <c r="A186" s="196" t="s">
        <v>313</v>
      </c>
      <c r="B186" s="201"/>
      <c r="C186" s="202"/>
      <c r="D186" s="317"/>
      <c r="E186" s="429">
        <v>0</v>
      </c>
      <c r="F186" s="265">
        <v>20815</v>
      </c>
      <c r="G186" s="265">
        <v>74</v>
      </c>
      <c r="H186" s="265">
        <v>18219</v>
      </c>
    </row>
    <row r="187" spans="1:8" s="7" customFormat="1" ht="24" x14ac:dyDescent="0.2">
      <c r="A187" s="154" t="s">
        <v>58</v>
      </c>
      <c r="B187" s="179" t="s">
        <v>64</v>
      </c>
      <c r="C187" s="203">
        <v>1</v>
      </c>
      <c r="D187" s="292"/>
      <c r="E187" s="425">
        <v>3979.4</v>
      </c>
      <c r="F187" s="426">
        <v>9715</v>
      </c>
      <c r="G187" s="426">
        <v>0</v>
      </c>
      <c r="H187" s="426">
        <v>7119</v>
      </c>
    </row>
    <row r="188" spans="1:8" ht="24.75" thickBot="1" x14ac:dyDescent="0.25">
      <c r="A188" s="204" t="s">
        <v>314</v>
      </c>
      <c r="B188" s="199" t="s">
        <v>12</v>
      </c>
      <c r="C188" s="163">
        <v>1</v>
      </c>
      <c r="D188" s="315">
        <v>150</v>
      </c>
      <c r="E188" s="425">
        <v>74</v>
      </c>
      <c r="F188" s="426">
        <v>11100</v>
      </c>
      <c r="G188" s="426">
        <v>74</v>
      </c>
      <c r="H188" s="426">
        <v>11100</v>
      </c>
    </row>
    <row r="189" spans="1:8" ht="23.25" customHeight="1" thickBot="1" x14ac:dyDescent="0.25">
      <c r="A189" s="572" t="s">
        <v>61</v>
      </c>
      <c r="B189" s="573"/>
      <c r="C189" s="573"/>
      <c r="D189" s="574"/>
      <c r="E189" s="442"/>
      <c r="F189" s="409">
        <v>208889.08</v>
      </c>
      <c r="G189" s="277"/>
      <c r="H189" s="278">
        <v>208184.72663999995</v>
      </c>
    </row>
    <row r="190" spans="1:8" s="7" customFormat="1" ht="26.25" thickBot="1" x14ac:dyDescent="0.25">
      <c r="A190" s="214" t="s">
        <v>316</v>
      </c>
      <c r="B190" s="100"/>
      <c r="C190" s="101"/>
      <c r="D190" s="319"/>
      <c r="E190" s="456">
        <v>354.4</v>
      </c>
      <c r="F190" s="431">
        <v>71666.14</v>
      </c>
      <c r="G190" s="277"/>
      <c r="H190" s="278">
        <v>71048.209599999987</v>
      </c>
    </row>
    <row r="191" spans="1:8" s="7" customFormat="1" ht="16.5" x14ac:dyDescent="0.2">
      <c r="A191" s="410" t="s">
        <v>231</v>
      </c>
      <c r="B191" s="64" t="s">
        <v>64</v>
      </c>
      <c r="C191" s="87" t="s">
        <v>337</v>
      </c>
      <c r="D191" s="309" t="s">
        <v>317</v>
      </c>
      <c r="E191" s="425">
        <f>E190</f>
        <v>354.4</v>
      </c>
      <c r="F191" s="426">
        <f>F190-F192</f>
        <v>67081.87</v>
      </c>
      <c r="G191" s="426">
        <v>3979.4</v>
      </c>
      <c r="H191" s="426">
        <v>66535.569999999992</v>
      </c>
    </row>
    <row r="192" spans="1:8" ht="24.75" thickBot="1" x14ac:dyDescent="0.25">
      <c r="A192" s="215" t="s">
        <v>331</v>
      </c>
      <c r="B192" s="14" t="s">
        <v>64</v>
      </c>
      <c r="C192" s="88">
        <v>12</v>
      </c>
      <c r="D192" s="381">
        <v>9.6000000000000002E-2</v>
      </c>
      <c r="E192" s="425">
        <v>3979.4</v>
      </c>
      <c r="F192" s="426">
        <v>4584.2700000000004</v>
      </c>
      <c r="G192" s="426">
        <v>3979.4</v>
      </c>
      <c r="H192" s="426">
        <v>4512.6396000000004</v>
      </c>
    </row>
    <row r="193" spans="1:8" ht="51.75" thickBot="1" x14ac:dyDescent="0.25">
      <c r="A193" s="216" t="s">
        <v>318</v>
      </c>
      <c r="B193" s="63" t="s">
        <v>64</v>
      </c>
      <c r="C193" s="411" t="s">
        <v>70</v>
      </c>
      <c r="D193" s="290" t="s">
        <v>317</v>
      </c>
      <c r="E193" s="429">
        <v>1717</v>
      </c>
      <c r="F193" s="265">
        <v>103616.91</v>
      </c>
      <c r="G193" s="424">
        <v>3979.4</v>
      </c>
      <c r="H193" s="265">
        <v>103106.27999999998</v>
      </c>
    </row>
    <row r="194" spans="1:8" s="9" customFormat="1" ht="64.5" thickBot="1" x14ac:dyDescent="0.25">
      <c r="A194" s="217" t="s">
        <v>319</v>
      </c>
      <c r="B194" s="281" t="s">
        <v>64</v>
      </c>
      <c r="C194" s="82">
        <v>1</v>
      </c>
      <c r="D194" s="405">
        <v>3.4666666666666665E-3</v>
      </c>
      <c r="E194" s="429">
        <v>3979.4</v>
      </c>
      <c r="F194" s="265">
        <v>179.07</v>
      </c>
      <c r="G194" s="424">
        <v>3979.4</v>
      </c>
      <c r="H194" s="265">
        <v>165.54303999999999</v>
      </c>
    </row>
    <row r="195" spans="1:8" s="9" customFormat="1" ht="39" thickBot="1" x14ac:dyDescent="0.25">
      <c r="A195" s="196" t="s">
        <v>320</v>
      </c>
      <c r="B195" s="282" t="s">
        <v>64</v>
      </c>
      <c r="C195" s="84">
        <v>12</v>
      </c>
      <c r="D195" s="321">
        <v>0.77</v>
      </c>
      <c r="E195" s="429">
        <v>3979.4</v>
      </c>
      <c r="F195" s="265">
        <v>33426.959999999999</v>
      </c>
      <c r="G195" s="424">
        <v>3979.4</v>
      </c>
      <c r="H195" s="265">
        <v>33864.693999999996</v>
      </c>
    </row>
    <row r="196" spans="1:8" s="7" customFormat="1" ht="15.75" thickBot="1" x14ac:dyDescent="0.25">
      <c r="A196" s="218" t="s">
        <v>62</v>
      </c>
      <c r="B196" s="219"/>
      <c r="C196" s="220"/>
      <c r="D196" s="406"/>
      <c r="E196" s="429">
        <v>3979.4</v>
      </c>
      <c r="F196" s="265">
        <v>232078.61</v>
      </c>
      <c r="G196" s="265">
        <v>3979.4</v>
      </c>
      <c r="H196" s="265">
        <v>229770.55799999996</v>
      </c>
    </row>
    <row r="197" spans="1:8" s="21" customFormat="1" ht="17.25" x14ac:dyDescent="0.2">
      <c r="A197" s="114" t="s">
        <v>321</v>
      </c>
      <c r="B197" s="158" t="s">
        <v>64</v>
      </c>
      <c r="C197" s="105">
        <v>12</v>
      </c>
      <c r="D197" s="396">
        <v>4.8600000000000003</v>
      </c>
      <c r="E197" s="425">
        <v>3979.4</v>
      </c>
      <c r="F197" s="426">
        <v>232078.61</v>
      </c>
      <c r="G197" s="426">
        <v>3979.4</v>
      </c>
      <c r="H197" s="426">
        <v>228616.53233333331</v>
      </c>
    </row>
    <row r="198" spans="1:8" ht="13.5" thickBot="1" x14ac:dyDescent="0.25">
      <c r="A198" s="114" t="s">
        <v>451</v>
      </c>
      <c r="B198" s="158"/>
      <c r="C198" s="167"/>
      <c r="D198" s="322"/>
      <c r="E198" s="425">
        <v>0</v>
      </c>
      <c r="F198" s="426">
        <v>0</v>
      </c>
      <c r="G198" s="426">
        <v>0</v>
      </c>
      <c r="H198" s="426">
        <v>1154.0256666666683</v>
      </c>
    </row>
    <row r="199" spans="1:8" s="7" customFormat="1" ht="15.75" thickBot="1" x14ac:dyDescent="0.25">
      <c r="A199" s="221" t="s">
        <v>258</v>
      </c>
      <c r="B199" s="54"/>
      <c r="C199" s="49"/>
      <c r="D199" s="323"/>
      <c r="E199" s="443">
        <v>0</v>
      </c>
      <c r="F199" s="444">
        <v>9120.9599999999991</v>
      </c>
      <c r="G199" s="283"/>
      <c r="H199" s="284">
        <v>6618.66</v>
      </c>
    </row>
    <row r="200" spans="1:8" s="7" customFormat="1" ht="13.5" thickBot="1" x14ac:dyDescent="0.25">
      <c r="A200" s="50" t="s">
        <v>368</v>
      </c>
      <c r="B200" s="31"/>
      <c r="C200" s="127"/>
      <c r="D200" s="324"/>
      <c r="E200" s="445">
        <v>0</v>
      </c>
      <c r="F200" s="491">
        <v>7083.63</v>
      </c>
      <c r="G200" s="285"/>
      <c r="H200" s="265">
        <v>1044.4000000000001</v>
      </c>
    </row>
    <row r="201" spans="1:8" s="7" customFormat="1" x14ac:dyDescent="0.2">
      <c r="A201" s="222" t="s">
        <v>322</v>
      </c>
      <c r="B201" s="286" t="s">
        <v>3</v>
      </c>
      <c r="C201" s="223">
        <v>1</v>
      </c>
      <c r="D201" s="407">
        <v>1560.1</v>
      </c>
      <c r="E201" s="425">
        <v>3</v>
      </c>
      <c r="F201" s="426">
        <v>5400.69</v>
      </c>
      <c r="G201" s="426">
        <v>0</v>
      </c>
      <c r="H201" s="426">
        <v>0</v>
      </c>
    </row>
    <row r="202" spans="1:8" s="7" customFormat="1" x14ac:dyDescent="0.2">
      <c r="A202" s="65" t="s">
        <v>230</v>
      </c>
      <c r="B202" s="256" t="s">
        <v>162</v>
      </c>
      <c r="C202" s="39"/>
      <c r="D202" s="300">
        <v>1044.4000000000001</v>
      </c>
      <c r="E202" s="425">
        <v>0</v>
      </c>
      <c r="F202" s="426">
        <v>0</v>
      </c>
      <c r="G202" s="426">
        <v>1</v>
      </c>
      <c r="H202" s="426">
        <v>1044.4000000000001</v>
      </c>
    </row>
    <row r="203" spans="1:8" s="7" customFormat="1" ht="13.5" thickBot="1" x14ac:dyDescent="0.25">
      <c r="A203" s="65" t="s">
        <v>431</v>
      </c>
      <c r="B203" s="27" t="s">
        <v>25</v>
      </c>
      <c r="C203" s="39"/>
      <c r="D203" s="326">
        <v>560.98</v>
      </c>
      <c r="E203" s="425">
        <v>3</v>
      </c>
      <c r="F203" s="426">
        <v>1682.94</v>
      </c>
      <c r="G203" s="426">
        <v>0</v>
      </c>
      <c r="H203" s="426">
        <v>0</v>
      </c>
    </row>
    <row r="204" spans="1:8" s="7" customFormat="1" ht="13.5" thickBot="1" x14ac:dyDescent="0.25">
      <c r="A204" s="231" t="s">
        <v>366</v>
      </c>
      <c r="B204" s="232"/>
      <c r="C204" s="232"/>
      <c r="D204" s="327"/>
      <c r="E204" s="429">
        <v>0</v>
      </c>
      <c r="F204" s="265">
        <v>2037.33</v>
      </c>
      <c r="G204" s="265">
        <v>0</v>
      </c>
      <c r="H204" s="265">
        <v>5574.26</v>
      </c>
    </row>
    <row r="205" spans="1:8" x14ac:dyDescent="0.2">
      <c r="A205" s="233" t="s">
        <v>232</v>
      </c>
      <c r="B205" s="158" t="s">
        <v>3</v>
      </c>
      <c r="C205" s="105">
        <v>1</v>
      </c>
      <c r="D205" s="312">
        <v>714.43</v>
      </c>
      <c r="E205" s="425">
        <v>2</v>
      </c>
      <c r="F205" s="426">
        <v>1428.86</v>
      </c>
      <c r="G205" s="426">
        <v>8</v>
      </c>
      <c r="H205" s="426">
        <v>5574.26</v>
      </c>
    </row>
    <row r="206" spans="1:8" s="7" customFormat="1" ht="13.5" thickBot="1" x14ac:dyDescent="0.25">
      <c r="A206" s="234" t="s">
        <v>367</v>
      </c>
      <c r="B206" s="158" t="s">
        <v>3</v>
      </c>
      <c r="C206" s="105">
        <v>1</v>
      </c>
      <c r="D206" s="401">
        <v>608.47</v>
      </c>
      <c r="E206" s="425">
        <v>1</v>
      </c>
      <c r="F206" s="426">
        <v>608.47</v>
      </c>
      <c r="G206" s="426">
        <v>0</v>
      </c>
      <c r="H206" s="426">
        <v>0</v>
      </c>
    </row>
    <row r="207" spans="1:8" s="7" customFormat="1" ht="15.75" thickBot="1" x14ac:dyDescent="0.25">
      <c r="A207" s="235" t="s">
        <v>469</v>
      </c>
      <c r="B207" s="63"/>
      <c r="C207" s="51"/>
      <c r="D207" s="328"/>
      <c r="E207" s="23"/>
      <c r="F207" s="265">
        <v>978310.58999999985</v>
      </c>
      <c r="G207" s="23"/>
      <c r="H207" s="265">
        <v>837835.13677999983</v>
      </c>
    </row>
    <row r="208" spans="1:8" s="7" customFormat="1" x14ac:dyDescent="0.2">
      <c r="A208" s="25"/>
      <c r="B208" s="81"/>
      <c r="C208" s="12"/>
      <c r="D208" s="5"/>
      <c r="E208" s="103"/>
      <c r="F208" s="103"/>
      <c r="G208" s="103"/>
      <c r="H208" s="103"/>
    </row>
    <row r="209" spans="1:8" s="21" customFormat="1" x14ac:dyDescent="0.2">
      <c r="A209" s="288" t="s">
        <v>476</v>
      </c>
      <c r="B209" s="289"/>
      <c r="C209" s="55"/>
      <c r="D209" s="5"/>
      <c r="E209" s="447"/>
      <c r="F209" s="447"/>
      <c r="G209" s="447"/>
      <c r="H209" s="447"/>
    </row>
    <row r="210" spans="1:8" s="21" customFormat="1" x14ac:dyDescent="0.2">
      <c r="A210" s="288"/>
      <c r="B210" s="289"/>
      <c r="C210" s="55"/>
      <c r="D210" s="5"/>
      <c r="E210" s="447"/>
      <c r="F210" s="447"/>
      <c r="G210" s="447"/>
      <c r="H210" s="447"/>
    </row>
    <row r="211" spans="1:8" s="21" customFormat="1" x14ac:dyDescent="0.2">
      <c r="A211" s="288" t="s">
        <v>477</v>
      </c>
      <c r="B211" s="289"/>
      <c r="C211" s="55"/>
      <c r="D211" s="5"/>
      <c r="E211" s="447"/>
      <c r="F211" s="447"/>
      <c r="G211" s="447"/>
      <c r="H211" s="447"/>
    </row>
    <row r="212" spans="1:8" s="7" customFormat="1" x14ac:dyDescent="0.2">
      <c r="A212" s="25"/>
      <c r="B212" s="81"/>
      <c r="C212" s="12"/>
      <c r="D212" s="67"/>
      <c r="E212" s="103"/>
      <c r="F212" s="103"/>
      <c r="G212" s="103"/>
      <c r="H212" s="103"/>
    </row>
    <row r="213" spans="1:8" s="7" customFormat="1" x14ac:dyDescent="0.2">
      <c r="A213" s="25"/>
      <c r="B213" s="81"/>
      <c r="C213" s="12"/>
      <c r="D213" s="67"/>
      <c r="E213" s="103"/>
      <c r="F213" s="103"/>
      <c r="G213" s="103"/>
      <c r="H213" s="103"/>
    </row>
    <row r="214" spans="1:8" s="7" customFormat="1" x14ac:dyDescent="0.2">
      <c r="A214" s="25"/>
      <c r="B214" s="81"/>
      <c r="C214" s="12"/>
      <c r="D214" s="67"/>
      <c r="E214" s="103"/>
      <c r="F214" s="103"/>
      <c r="G214" s="103"/>
      <c r="H214" s="103"/>
    </row>
    <row r="215" spans="1:8" x14ac:dyDescent="0.2">
      <c r="A215" s="25"/>
      <c r="B215" s="81"/>
      <c r="C215" s="12"/>
    </row>
    <row r="216" spans="1:8" x14ac:dyDescent="0.2">
      <c r="A216" s="25"/>
      <c r="B216" s="81"/>
      <c r="C216" s="12"/>
    </row>
    <row r="217" spans="1:8" s="7" customFormat="1" x14ac:dyDescent="0.2">
      <c r="A217" s="25"/>
      <c r="B217" s="81"/>
      <c r="C217" s="12"/>
      <c r="D217" s="67"/>
      <c r="E217" s="103"/>
      <c r="F217" s="103"/>
      <c r="G217" s="103"/>
      <c r="H217" s="103"/>
    </row>
    <row r="218" spans="1:8" s="7" customFormat="1" x14ac:dyDescent="0.2">
      <c r="A218" s="25"/>
      <c r="B218" s="81"/>
      <c r="C218" s="12"/>
      <c r="D218" s="67"/>
      <c r="E218" s="103"/>
      <c r="F218" s="103"/>
      <c r="G218" s="103"/>
      <c r="H218" s="103"/>
    </row>
    <row r="219" spans="1:8" s="7" customFormat="1" x14ac:dyDescent="0.2">
      <c r="A219" s="6"/>
      <c r="B219" s="81"/>
      <c r="C219" s="12"/>
      <c r="D219" s="67"/>
      <c r="E219" s="103"/>
      <c r="F219" s="103"/>
      <c r="G219" s="103"/>
      <c r="H219" s="103"/>
    </row>
    <row r="220" spans="1:8" x14ac:dyDescent="0.2">
      <c r="B220" s="81"/>
      <c r="C220" s="12"/>
      <c r="E220" s="102"/>
      <c r="F220" s="102"/>
      <c r="G220" s="102"/>
      <c r="H220" s="102"/>
    </row>
    <row r="221" spans="1:8" s="7" customFormat="1" x14ac:dyDescent="0.2">
      <c r="A221" s="6"/>
      <c r="B221" s="67"/>
      <c r="C221" s="13"/>
      <c r="D221" s="67"/>
      <c r="E221" s="103"/>
      <c r="F221" s="103"/>
      <c r="G221" s="103"/>
      <c r="H221" s="103"/>
    </row>
    <row r="222" spans="1:8" s="7" customFormat="1" x14ac:dyDescent="0.2">
      <c r="A222" s="6"/>
      <c r="B222" s="67"/>
      <c r="C222" s="13"/>
      <c r="D222" s="67"/>
      <c r="E222" s="103"/>
      <c r="F222" s="103"/>
      <c r="G222" s="103"/>
      <c r="H222" s="103"/>
    </row>
    <row r="223" spans="1:8" s="7" customFormat="1" x14ac:dyDescent="0.2">
      <c r="A223" s="6"/>
      <c r="B223" s="67"/>
      <c r="C223" s="13"/>
      <c r="D223" s="67"/>
      <c r="E223" s="103"/>
      <c r="F223" s="103"/>
      <c r="G223" s="103"/>
      <c r="H223" s="103"/>
    </row>
    <row r="224" spans="1:8" s="7" customFormat="1" x14ac:dyDescent="0.2">
      <c r="A224" s="6"/>
      <c r="B224" s="67"/>
      <c r="C224" s="13"/>
      <c r="D224" s="67"/>
      <c r="E224" s="103"/>
      <c r="F224" s="103"/>
      <c r="G224" s="103"/>
      <c r="H224" s="103"/>
    </row>
    <row r="225" spans="1:8" s="7" customFormat="1" x14ac:dyDescent="0.2">
      <c r="A225" s="6"/>
      <c r="B225" s="67"/>
      <c r="C225" s="13"/>
      <c r="D225" s="67"/>
      <c r="E225" s="103"/>
      <c r="F225" s="103"/>
      <c r="G225" s="103"/>
      <c r="H225" s="103"/>
    </row>
    <row r="232" spans="1:8" x14ac:dyDescent="0.2">
      <c r="A232" s="1"/>
      <c r="B232" s="1"/>
      <c r="C232" s="1"/>
      <c r="D232" s="103"/>
    </row>
    <row r="233" spans="1:8" x14ac:dyDescent="0.2">
      <c r="A233" s="1"/>
      <c r="B233" s="1"/>
      <c r="C233" s="1"/>
      <c r="D233" s="103"/>
    </row>
    <row r="234" spans="1:8" x14ac:dyDescent="0.2">
      <c r="A234" s="1"/>
      <c r="B234" s="1"/>
      <c r="C234" s="1"/>
      <c r="D234" s="103"/>
    </row>
    <row r="235" spans="1:8" x14ac:dyDescent="0.2">
      <c r="A235" s="1"/>
      <c r="B235" s="1"/>
      <c r="C235" s="1"/>
      <c r="D235" s="103"/>
    </row>
    <row r="236" spans="1:8" x14ac:dyDescent="0.2">
      <c r="A236" s="1"/>
      <c r="B236" s="1"/>
      <c r="C236" s="1"/>
      <c r="D236" s="103"/>
    </row>
    <row r="237" spans="1:8" x14ac:dyDescent="0.2">
      <c r="A237" s="1"/>
      <c r="B237" s="1"/>
      <c r="C237" s="1"/>
      <c r="D237" s="103"/>
    </row>
    <row r="238" spans="1:8" x14ac:dyDescent="0.2">
      <c r="A238" s="1"/>
      <c r="B238" s="1"/>
      <c r="C238" s="1"/>
      <c r="D238" s="103"/>
    </row>
    <row r="239" spans="1:8" x14ac:dyDescent="0.2">
      <c r="A239" s="1"/>
      <c r="B239" s="1"/>
      <c r="C239" s="1"/>
      <c r="D239" s="103"/>
    </row>
    <row r="240" spans="1:8" x14ac:dyDescent="0.2">
      <c r="A240" s="1"/>
      <c r="B240" s="1"/>
      <c r="C240" s="1"/>
      <c r="D240" s="103"/>
    </row>
    <row r="241" spans="1:4" x14ac:dyDescent="0.2">
      <c r="A241" s="1"/>
      <c r="B241" s="1"/>
      <c r="C241" s="1"/>
      <c r="D241" s="103"/>
    </row>
    <row r="242" spans="1:4" x14ac:dyDescent="0.2">
      <c r="A242" s="1"/>
      <c r="B242" s="1"/>
      <c r="C242" s="1"/>
      <c r="D242" s="103"/>
    </row>
    <row r="243" spans="1:4" x14ac:dyDescent="0.2">
      <c r="A243" s="1"/>
      <c r="B243" s="1"/>
      <c r="C243" s="1"/>
      <c r="D243" s="103"/>
    </row>
    <row r="244" spans="1:4" x14ac:dyDescent="0.2">
      <c r="A244" s="1"/>
      <c r="B244" s="1"/>
      <c r="C244" s="1"/>
      <c r="D244" s="103"/>
    </row>
    <row r="245" spans="1:4" x14ac:dyDescent="0.2">
      <c r="A245" s="1"/>
      <c r="B245" s="1"/>
      <c r="C245" s="1"/>
      <c r="D245" s="103"/>
    </row>
    <row r="246" spans="1:4" x14ac:dyDescent="0.2">
      <c r="A246" s="1"/>
      <c r="B246" s="1"/>
      <c r="C246" s="1"/>
      <c r="D246" s="103"/>
    </row>
    <row r="252" spans="1:4" x14ac:dyDescent="0.2">
      <c r="A252" s="1"/>
      <c r="B252" s="1"/>
      <c r="C252" s="1"/>
      <c r="D252" s="66"/>
    </row>
    <row r="253" spans="1:4" x14ac:dyDescent="0.2">
      <c r="A253" s="1"/>
      <c r="B253" s="1"/>
      <c r="C253" s="1"/>
      <c r="D253" s="66"/>
    </row>
  </sheetData>
  <mergeCells count="9">
    <mergeCell ref="A24:D24"/>
    <mergeCell ref="A71:D71"/>
    <mergeCell ref="A189:D189"/>
    <mergeCell ref="E22:F22"/>
    <mergeCell ref="E20:H20"/>
    <mergeCell ref="E21:H21"/>
    <mergeCell ref="G2:H2"/>
    <mergeCell ref="A1:D1"/>
    <mergeCell ref="C20:C22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5"/>
  <sheetViews>
    <sheetView showZeros="0" topLeftCell="A4" workbookViewId="0">
      <selection activeCell="A24" sqref="A24:D24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4.42578125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127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428352.93770563463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1465313.94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1465313.94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1465313.94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1380714.34445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512952.5332556346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161097.56770563475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1481612.9500000004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1481612.9500000004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1481612.9500000004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1642710.5177056352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1380714.34445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261996.17325563519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86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127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502404.87</v>
      </c>
      <c r="G24" s="388"/>
      <c r="H24" s="387">
        <v>10225.156449999999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6672.5</v>
      </c>
      <c r="F25" s="265">
        <v>60.72</v>
      </c>
      <c r="G25" s="238">
        <v>6672.5</v>
      </c>
      <c r="H25" s="238">
        <v>60.719750000000005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6672.5</v>
      </c>
      <c r="F26" s="426">
        <v>60.72</v>
      </c>
      <c r="G26" s="426">
        <v>6672.5</v>
      </c>
      <c r="H26" s="426">
        <v>60.719750000000005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736.7</v>
      </c>
      <c r="F27" s="238">
        <v>2348.7800000000002</v>
      </c>
      <c r="G27" s="238">
        <v>736.7</v>
      </c>
      <c r="H27" s="238">
        <v>1865.3244</v>
      </c>
    </row>
    <row r="28" spans="1:8" s="17" customFormat="1" ht="56.25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736.7</v>
      </c>
      <c r="F28" s="426">
        <v>1874.16</v>
      </c>
      <c r="G28" s="426">
        <v>736.7</v>
      </c>
      <c r="H28" s="426">
        <v>1865.3244</v>
      </c>
    </row>
    <row r="29" spans="1:8" s="7" customFormat="1" ht="13.5" thickBot="1" x14ac:dyDescent="0.25">
      <c r="A29" s="246" t="s">
        <v>292</v>
      </c>
      <c r="B29" s="181"/>
      <c r="C29" s="195" t="s">
        <v>66</v>
      </c>
      <c r="D29" s="292"/>
      <c r="E29" s="425">
        <v>0</v>
      </c>
      <c r="F29" s="436">
        <v>474.62</v>
      </c>
      <c r="G29" s="428">
        <v>0</v>
      </c>
      <c r="H29" s="428">
        <v>0</v>
      </c>
    </row>
    <row r="30" spans="1:8" s="9" customFormat="1" ht="26.25" thickBot="1" x14ac:dyDescent="0.25">
      <c r="A30" s="44" t="s">
        <v>31</v>
      </c>
      <c r="B30" s="31"/>
      <c r="C30" s="43"/>
      <c r="D30" s="290"/>
      <c r="E30" s="429">
        <v>6672.5</v>
      </c>
      <c r="F30" s="238">
        <v>14517.519999999999</v>
      </c>
      <c r="G30" s="238">
        <v>6672.5</v>
      </c>
      <c r="H30" s="238">
        <v>0</v>
      </c>
    </row>
    <row r="31" spans="1:8" s="9" customFormat="1" ht="26.25" thickBot="1" x14ac:dyDescent="0.25">
      <c r="A31" s="140" t="s">
        <v>34</v>
      </c>
      <c r="B31" s="141"/>
      <c r="C31" s="142"/>
      <c r="D31" s="296"/>
      <c r="E31" s="429">
        <v>6672.5</v>
      </c>
      <c r="F31" s="238">
        <v>1060.93</v>
      </c>
      <c r="G31" s="238">
        <v>6672.5</v>
      </c>
      <c r="H31" s="238">
        <v>0</v>
      </c>
    </row>
    <row r="32" spans="1:8" s="9" customFormat="1" ht="26.25" thickBot="1" x14ac:dyDescent="0.25">
      <c r="A32" s="44" t="s">
        <v>36</v>
      </c>
      <c r="B32" s="373"/>
      <c r="C32" s="374"/>
      <c r="D32" s="375"/>
      <c r="E32" s="430">
        <v>952.8</v>
      </c>
      <c r="F32" s="431">
        <v>39174.53</v>
      </c>
      <c r="G32" s="239"/>
      <c r="H32" s="265">
        <v>1646.4384</v>
      </c>
    </row>
    <row r="33" spans="1:8" s="7" customFormat="1" ht="22.5" x14ac:dyDescent="0.2">
      <c r="A33" s="494" t="s">
        <v>14</v>
      </c>
      <c r="B33" s="120" t="s">
        <v>4</v>
      </c>
      <c r="C33" s="379">
        <v>2</v>
      </c>
      <c r="D33" s="380">
        <v>0.77</v>
      </c>
      <c r="E33" s="425">
        <v>952.8</v>
      </c>
      <c r="F33" s="426">
        <v>1467.31</v>
      </c>
      <c r="G33" s="426">
        <f>E33</f>
        <v>952.8</v>
      </c>
      <c r="H33" s="426">
        <v>1467.3119999999999</v>
      </c>
    </row>
    <row r="34" spans="1:8" s="7" customFormat="1" ht="22.5" x14ac:dyDescent="0.2">
      <c r="A34" s="495" t="s">
        <v>268</v>
      </c>
      <c r="B34" s="14" t="s">
        <v>4</v>
      </c>
      <c r="C34" s="138">
        <v>4</v>
      </c>
      <c r="D34" s="381">
        <v>9.4E-2</v>
      </c>
      <c r="E34" s="425">
        <v>952.8</v>
      </c>
      <c r="F34" s="426">
        <v>358.25</v>
      </c>
      <c r="G34" s="426">
        <f>E34</f>
        <v>952.8</v>
      </c>
      <c r="H34" s="426">
        <v>179.12639999999999</v>
      </c>
    </row>
    <row r="35" spans="1:8" s="7" customFormat="1" ht="21" customHeight="1" x14ac:dyDescent="0.2">
      <c r="A35" s="370" t="s">
        <v>33</v>
      </c>
      <c r="B35" s="14" t="s">
        <v>4</v>
      </c>
      <c r="C35" s="230" t="s">
        <v>67</v>
      </c>
      <c r="D35" s="305"/>
      <c r="E35" s="450"/>
      <c r="F35" s="433">
        <v>37348.959999999999</v>
      </c>
      <c r="G35" s="434"/>
      <c r="H35" s="276">
        <v>0</v>
      </c>
    </row>
    <row r="36" spans="1:8" s="7" customFormat="1" ht="13.5" thickBot="1" x14ac:dyDescent="0.25">
      <c r="A36" s="372" t="s">
        <v>269</v>
      </c>
      <c r="B36" s="36"/>
      <c r="C36" s="27"/>
      <c r="D36" s="305"/>
      <c r="E36" s="450"/>
      <c r="F36" s="435">
        <v>37348.959999999999</v>
      </c>
      <c r="G36" s="125"/>
      <c r="H36" s="276">
        <v>0</v>
      </c>
    </row>
    <row r="37" spans="1:8" s="9" customFormat="1" ht="26.25" thickBot="1" x14ac:dyDescent="0.25">
      <c r="A37" s="140" t="s">
        <v>37</v>
      </c>
      <c r="B37" s="376"/>
      <c r="C37" s="377"/>
      <c r="D37" s="378"/>
      <c r="E37" s="429">
        <v>494.4</v>
      </c>
      <c r="F37" s="265">
        <v>257.08999999999997</v>
      </c>
      <c r="G37" s="265">
        <v>494.4</v>
      </c>
      <c r="H37" s="265">
        <v>257.08800000000002</v>
      </c>
    </row>
    <row r="38" spans="1:8" s="17" customFormat="1" ht="48.75" thickBot="1" x14ac:dyDescent="0.25">
      <c r="A38" s="251" t="s">
        <v>38</v>
      </c>
      <c r="B38" s="135" t="s">
        <v>4</v>
      </c>
      <c r="C38" s="138">
        <v>1</v>
      </c>
      <c r="D38" s="395">
        <v>0.52</v>
      </c>
      <c r="E38" s="425">
        <v>494.4</v>
      </c>
      <c r="F38" s="426">
        <v>257.08999999999997</v>
      </c>
      <c r="G38" s="426">
        <v>494.4</v>
      </c>
      <c r="H38" s="426">
        <v>257.08800000000002</v>
      </c>
    </row>
    <row r="39" spans="1:8" s="9" customFormat="1" ht="26.25" thickBot="1" x14ac:dyDescent="0.25">
      <c r="A39" s="148" t="s">
        <v>39</v>
      </c>
      <c r="B39" s="141"/>
      <c r="C39" s="142"/>
      <c r="D39" s="296"/>
      <c r="E39" s="429">
        <v>6672.5</v>
      </c>
      <c r="F39" s="265">
        <v>206.85</v>
      </c>
      <c r="G39" s="265">
        <v>6672.5</v>
      </c>
      <c r="H39" s="265">
        <v>206.8475</v>
      </c>
    </row>
    <row r="40" spans="1:8" s="7" customFormat="1" ht="36.75" customHeight="1" thickBot="1" x14ac:dyDescent="0.25">
      <c r="A40" s="26" t="s">
        <v>40</v>
      </c>
      <c r="B40" s="253" t="s">
        <v>64</v>
      </c>
      <c r="C40" s="27" t="s">
        <v>68</v>
      </c>
      <c r="D40" s="395">
        <v>3.1E-2</v>
      </c>
      <c r="E40" s="425">
        <v>6672.5</v>
      </c>
      <c r="F40" s="426">
        <v>206.85</v>
      </c>
      <c r="G40" s="426">
        <v>6672.5</v>
      </c>
      <c r="H40" s="426">
        <v>206.8475</v>
      </c>
    </row>
    <row r="41" spans="1:8" s="9" customFormat="1" ht="26.25" thickBot="1" x14ac:dyDescent="0.25">
      <c r="A41" s="148" t="s">
        <v>41</v>
      </c>
      <c r="B41" s="141"/>
      <c r="C41" s="142"/>
      <c r="D41" s="296"/>
      <c r="E41" s="429">
        <v>6672.5</v>
      </c>
      <c r="F41" s="265">
        <v>1060.93</v>
      </c>
      <c r="G41" s="265">
        <v>0</v>
      </c>
      <c r="H41" s="265">
        <v>0</v>
      </c>
    </row>
    <row r="42" spans="1:8" s="9" customFormat="1" ht="26.25" thickBot="1" x14ac:dyDescent="0.25">
      <c r="A42" s="151" t="s">
        <v>43</v>
      </c>
      <c r="B42" s="152"/>
      <c r="C42" s="258"/>
      <c r="D42" s="397"/>
      <c r="E42" s="429">
        <v>6672.5</v>
      </c>
      <c r="F42" s="265">
        <v>440699.7</v>
      </c>
      <c r="G42" s="265"/>
      <c r="H42" s="265">
        <v>240.20999999999998</v>
      </c>
    </row>
    <row r="43" spans="1:8" s="7" customFormat="1" ht="16.5" x14ac:dyDescent="0.2">
      <c r="A43" s="106" t="s">
        <v>44</v>
      </c>
      <c r="B43" s="38" t="s">
        <v>64</v>
      </c>
      <c r="C43" s="245"/>
      <c r="D43" s="395">
        <v>3.6000000000000004E-2</v>
      </c>
      <c r="E43" s="425">
        <v>6672.5</v>
      </c>
      <c r="F43" s="426">
        <v>240.21</v>
      </c>
      <c r="G43" s="426">
        <v>6672.5</v>
      </c>
      <c r="H43" s="426">
        <v>240.20999999999998</v>
      </c>
    </row>
    <row r="44" spans="1:8" s="7" customFormat="1" ht="13.5" thickBot="1" x14ac:dyDescent="0.25">
      <c r="A44" s="153" t="s">
        <v>330</v>
      </c>
      <c r="B44" s="92"/>
      <c r="C44" s="254"/>
      <c r="D44" s="395"/>
      <c r="E44" s="425">
        <v>0</v>
      </c>
      <c r="F44" s="276">
        <v>440459.49</v>
      </c>
      <c r="G44" s="276"/>
      <c r="H44" s="276">
        <v>0</v>
      </c>
    </row>
    <row r="45" spans="1:8" s="9" customFormat="1" ht="39" thickBot="1" x14ac:dyDescent="0.25">
      <c r="A45" s="44" t="s">
        <v>45</v>
      </c>
      <c r="B45" s="31"/>
      <c r="C45" s="259"/>
      <c r="D45" s="299"/>
      <c r="E45" s="429">
        <v>63</v>
      </c>
      <c r="F45" s="265">
        <v>3017.82</v>
      </c>
      <c r="G45" s="265"/>
      <c r="H45" s="265">
        <v>5948.5283999999992</v>
      </c>
    </row>
    <row r="46" spans="1:8" s="7" customFormat="1" ht="56.25" x14ac:dyDescent="0.2">
      <c r="A46" s="159" t="s">
        <v>46</v>
      </c>
      <c r="B46" s="38" t="s">
        <v>162</v>
      </c>
      <c r="C46" s="42" t="s">
        <v>68</v>
      </c>
      <c r="D46" s="395">
        <v>4.5860000000000003</v>
      </c>
      <c r="E46" s="425">
        <v>63</v>
      </c>
      <c r="F46" s="426">
        <v>577.84</v>
      </c>
      <c r="G46" s="426">
        <v>63</v>
      </c>
      <c r="H46" s="426">
        <v>288.91800000000001</v>
      </c>
    </row>
    <row r="47" spans="1:8" s="7" customFormat="1" x14ac:dyDescent="0.2">
      <c r="A47" s="160" t="s">
        <v>47</v>
      </c>
      <c r="B47" s="14"/>
      <c r="C47" s="30"/>
      <c r="D47" s="394"/>
      <c r="E47" s="425">
        <v>0</v>
      </c>
      <c r="F47" s="436">
        <v>2439.98</v>
      </c>
      <c r="G47" s="125"/>
      <c r="H47" s="276">
        <v>5659.6103999999996</v>
      </c>
    </row>
    <row r="48" spans="1:8" s="7" customFormat="1" x14ac:dyDescent="0.2">
      <c r="A48" s="262" t="s">
        <v>217</v>
      </c>
      <c r="B48" s="263" t="s">
        <v>220</v>
      </c>
      <c r="C48" s="203"/>
      <c r="D48" s="301"/>
      <c r="E48" s="425">
        <v>0</v>
      </c>
      <c r="F48" s="436">
        <v>2439.98</v>
      </c>
      <c r="G48" s="426">
        <v>0</v>
      </c>
      <c r="H48" s="276">
        <v>5659.6103999999996</v>
      </c>
    </row>
    <row r="49" spans="1:8" s="7" customFormat="1" x14ac:dyDescent="0.2">
      <c r="A49" s="65" t="s">
        <v>209</v>
      </c>
      <c r="B49" s="46" t="s">
        <v>3</v>
      </c>
      <c r="C49" s="30"/>
      <c r="D49" s="295">
        <v>451.79</v>
      </c>
      <c r="E49" s="425">
        <v>0</v>
      </c>
      <c r="F49" s="426">
        <v>0</v>
      </c>
      <c r="G49" s="426">
        <v>3</v>
      </c>
      <c r="H49" s="426">
        <v>1355.3700000000001</v>
      </c>
    </row>
    <row r="50" spans="1:8" s="7" customFormat="1" x14ac:dyDescent="0.2">
      <c r="A50" s="65" t="s">
        <v>262</v>
      </c>
      <c r="B50" s="53" t="s">
        <v>4</v>
      </c>
      <c r="C50" s="30"/>
      <c r="D50" s="295">
        <v>186.78</v>
      </c>
      <c r="E50" s="425">
        <v>0</v>
      </c>
      <c r="F50" s="426">
        <v>0</v>
      </c>
      <c r="G50" s="426">
        <v>1.68</v>
      </c>
      <c r="H50" s="426">
        <v>313.79039999999998</v>
      </c>
    </row>
    <row r="51" spans="1:8" s="7" customFormat="1" x14ac:dyDescent="0.2">
      <c r="A51" s="65" t="s">
        <v>414</v>
      </c>
      <c r="B51" s="53" t="s">
        <v>3</v>
      </c>
      <c r="C51" s="30"/>
      <c r="D51" s="295">
        <v>994.41</v>
      </c>
      <c r="E51" s="425">
        <v>0</v>
      </c>
      <c r="F51" s="426">
        <v>0</v>
      </c>
      <c r="G51" s="426">
        <v>1</v>
      </c>
      <c r="H51" s="426">
        <v>994.41</v>
      </c>
    </row>
    <row r="52" spans="1:8" s="7" customFormat="1" ht="13.5" thickBot="1" x14ac:dyDescent="0.25">
      <c r="A52" s="117" t="s">
        <v>415</v>
      </c>
      <c r="B52" s="46" t="s">
        <v>162</v>
      </c>
      <c r="C52" s="30"/>
      <c r="D52" s="295">
        <v>2996.04</v>
      </c>
      <c r="E52" s="425">
        <v>0</v>
      </c>
      <c r="F52" s="426">
        <v>0</v>
      </c>
      <c r="G52" s="426">
        <v>1</v>
      </c>
      <c r="H52" s="426">
        <v>2996.04</v>
      </c>
    </row>
    <row r="53" spans="1:8" s="9" customFormat="1" ht="26.25" customHeight="1" thickBot="1" x14ac:dyDescent="0.25">
      <c r="A53" s="569" t="s">
        <v>48</v>
      </c>
      <c r="B53" s="570"/>
      <c r="C53" s="570"/>
      <c r="D53" s="571"/>
      <c r="E53" s="429">
        <v>0</v>
      </c>
      <c r="F53" s="265">
        <v>592399.32000000007</v>
      </c>
      <c r="G53" s="239"/>
      <c r="H53" s="265">
        <v>578292.50699999998</v>
      </c>
    </row>
    <row r="54" spans="1:8" s="129" customFormat="1" ht="26.25" thickBot="1" x14ac:dyDescent="0.25">
      <c r="A54" s="363" t="s">
        <v>49</v>
      </c>
      <c r="B54" s="364"/>
      <c r="C54" s="365"/>
      <c r="D54" s="399"/>
      <c r="E54" s="429">
        <v>3</v>
      </c>
      <c r="F54" s="265">
        <v>178436.95</v>
      </c>
      <c r="G54" s="265">
        <v>3</v>
      </c>
      <c r="H54" s="265">
        <v>177688.73</v>
      </c>
    </row>
    <row r="55" spans="1:8" s="9" customFormat="1" ht="26.25" thickBot="1" x14ac:dyDescent="0.25">
      <c r="A55" s="148" t="s">
        <v>225</v>
      </c>
      <c r="B55" s="141"/>
      <c r="C55" s="142"/>
      <c r="D55" s="296"/>
      <c r="E55" s="429">
        <v>0</v>
      </c>
      <c r="F55" s="265">
        <v>15243.419999999998</v>
      </c>
      <c r="G55" s="265"/>
      <c r="H55" s="265">
        <v>6139.65</v>
      </c>
    </row>
    <row r="56" spans="1:8" s="7" customFormat="1" ht="15" customHeight="1" x14ac:dyDescent="0.2">
      <c r="A56" s="154" t="s">
        <v>226</v>
      </c>
      <c r="B56" s="158" t="s">
        <v>452</v>
      </c>
      <c r="C56" s="105">
        <v>3</v>
      </c>
      <c r="D56" s="392">
        <v>37.21</v>
      </c>
      <c r="E56" s="425">
        <v>120</v>
      </c>
      <c r="F56" s="426">
        <v>13393.8</v>
      </c>
      <c r="G56" s="426">
        <v>252</v>
      </c>
      <c r="H56" s="426">
        <v>7593.57</v>
      </c>
    </row>
    <row r="57" spans="1:8" s="7" customFormat="1" x14ac:dyDescent="0.2">
      <c r="A57" s="166" t="s">
        <v>47</v>
      </c>
      <c r="B57" s="158"/>
      <c r="C57" s="167"/>
      <c r="D57" s="394"/>
      <c r="E57" s="425">
        <v>0</v>
      </c>
      <c r="F57" s="426">
        <v>1849.62</v>
      </c>
      <c r="G57" s="428">
        <v>0</v>
      </c>
      <c r="H57" s="428">
        <v>-1453.92</v>
      </c>
    </row>
    <row r="58" spans="1:8" s="7" customFormat="1" ht="14.25" customHeight="1" thickBot="1" x14ac:dyDescent="0.25">
      <c r="A58" s="156" t="s">
        <v>455</v>
      </c>
      <c r="B58" s="158" t="s">
        <v>304</v>
      </c>
      <c r="C58" s="267" t="s">
        <v>69</v>
      </c>
      <c r="D58" s="292"/>
      <c r="E58" s="437">
        <v>0</v>
      </c>
      <c r="F58" s="438">
        <v>0</v>
      </c>
      <c r="G58" s="438">
        <v>0</v>
      </c>
      <c r="H58" s="438">
        <v>-1453.92</v>
      </c>
    </row>
    <row r="59" spans="1:8" s="9" customFormat="1" ht="39" thickBot="1" x14ac:dyDescent="0.25">
      <c r="A59" s="44" t="s">
        <v>51</v>
      </c>
      <c r="B59" s="32"/>
      <c r="C59" s="52"/>
      <c r="D59" s="303"/>
      <c r="E59" s="429">
        <v>0</v>
      </c>
      <c r="F59" s="268">
        <v>95610.81</v>
      </c>
      <c r="G59" s="269"/>
      <c r="H59" s="268">
        <v>70202.06700000001</v>
      </c>
    </row>
    <row r="60" spans="1:8" s="7" customFormat="1" ht="33.75" x14ac:dyDescent="0.2">
      <c r="A60" s="168" t="s">
        <v>52</v>
      </c>
      <c r="B60" s="38"/>
      <c r="C60" s="33"/>
      <c r="D60" s="292"/>
      <c r="E60" s="439"/>
      <c r="F60" s="436">
        <v>16256.74</v>
      </c>
      <c r="G60" s="477"/>
      <c r="H60" s="436">
        <v>7092.6970000000001</v>
      </c>
    </row>
    <row r="61" spans="1:8" s="7" customFormat="1" x14ac:dyDescent="0.2">
      <c r="A61" s="71" t="s">
        <v>15</v>
      </c>
      <c r="B61" s="14" t="s">
        <v>4</v>
      </c>
      <c r="C61" s="163">
        <v>1</v>
      </c>
      <c r="D61" s="304">
        <v>1.24</v>
      </c>
      <c r="E61" s="425">
        <v>6672.5</v>
      </c>
      <c r="F61" s="426">
        <v>8273.9</v>
      </c>
      <c r="G61" s="426">
        <v>0</v>
      </c>
      <c r="H61" s="426">
        <v>0</v>
      </c>
    </row>
    <row r="62" spans="1:8" s="18" customFormat="1" x14ac:dyDescent="0.2">
      <c r="A62" s="72" t="s">
        <v>16</v>
      </c>
      <c r="B62" s="59" t="s">
        <v>4</v>
      </c>
      <c r="C62" s="105">
        <v>12</v>
      </c>
      <c r="D62" s="304">
        <v>0.51</v>
      </c>
      <c r="E62" s="425">
        <v>736.7</v>
      </c>
      <c r="F62" s="426">
        <v>4508.6000000000004</v>
      </c>
      <c r="G62" s="426">
        <v>736.7</v>
      </c>
      <c r="H62" s="426">
        <v>4501.2370000000001</v>
      </c>
    </row>
    <row r="63" spans="1:8" s="18" customFormat="1" x14ac:dyDescent="0.2">
      <c r="A63" s="73" t="s">
        <v>17</v>
      </c>
      <c r="B63" s="59" t="s">
        <v>18</v>
      </c>
      <c r="C63" s="105">
        <v>12</v>
      </c>
      <c r="D63" s="304">
        <v>72.38</v>
      </c>
      <c r="E63" s="425">
        <v>4</v>
      </c>
      <c r="F63" s="426">
        <v>3474.24</v>
      </c>
      <c r="G63" s="426">
        <v>3</v>
      </c>
      <c r="H63" s="426">
        <v>2591.46</v>
      </c>
    </row>
    <row r="64" spans="1:8" s="7" customFormat="1" x14ac:dyDescent="0.2">
      <c r="A64" s="270" t="s">
        <v>47</v>
      </c>
      <c r="B64" s="271"/>
      <c r="C64" s="272"/>
      <c r="D64" s="292"/>
      <c r="E64" s="425">
        <v>0</v>
      </c>
      <c r="F64" s="436">
        <v>29379.03</v>
      </c>
      <c r="G64" s="273"/>
      <c r="H64" s="274">
        <v>41221.78</v>
      </c>
    </row>
    <row r="65" spans="1:8" s="7" customFormat="1" x14ac:dyDescent="0.2">
      <c r="A65" s="178" t="s">
        <v>240</v>
      </c>
      <c r="B65" s="57"/>
      <c r="C65" s="34"/>
      <c r="D65" s="402">
        <v>0.28000000000000003</v>
      </c>
      <c r="E65" s="441">
        <v>6672.5</v>
      </c>
      <c r="F65" s="436">
        <v>29379.03</v>
      </c>
      <c r="G65" s="125"/>
      <c r="H65" s="276">
        <v>41221.78</v>
      </c>
    </row>
    <row r="66" spans="1:8" s="7" customFormat="1" x14ac:dyDescent="0.2">
      <c r="A66" s="343" t="s">
        <v>276</v>
      </c>
      <c r="B66" s="46" t="s">
        <v>174</v>
      </c>
      <c r="C66" s="27">
        <v>1</v>
      </c>
      <c r="D66" s="305">
        <v>1045.5</v>
      </c>
      <c r="E66" s="425">
        <v>0</v>
      </c>
      <c r="F66" s="426">
        <v>0</v>
      </c>
      <c r="G66" s="426">
        <v>2.94</v>
      </c>
      <c r="H66" s="426">
        <v>3073.7699999999995</v>
      </c>
    </row>
    <row r="67" spans="1:8" s="16" customFormat="1" x14ac:dyDescent="0.2">
      <c r="A67" s="352" t="s">
        <v>261</v>
      </c>
      <c r="B67" s="56" t="s">
        <v>3</v>
      </c>
      <c r="C67" s="34">
        <v>1</v>
      </c>
      <c r="D67" s="305">
        <v>1769.7</v>
      </c>
      <c r="E67" s="425">
        <v>0</v>
      </c>
      <c r="F67" s="426">
        <v>0</v>
      </c>
      <c r="G67" s="426">
        <v>1</v>
      </c>
      <c r="H67" s="426">
        <v>1769.7</v>
      </c>
    </row>
    <row r="68" spans="1:8" s="16" customFormat="1" x14ac:dyDescent="0.2">
      <c r="A68" s="354" t="s">
        <v>173</v>
      </c>
      <c r="B68" s="115" t="s">
        <v>162</v>
      </c>
      <c r="C68" s="34"/>
      <c r="D68" s="295">
        <v>2997.79</v>
      </c>
      <c r="E68" s="425">
        <v>0</v>
      </c>
      <c r="F68" s="426">
        <v>0</v>
      </c>
      <c r="G68" s="426">
        <v>1</v>
      </c>
      <c r="H68" s="426">
        <v>2530</v>
      </c>
    </row>
    <row r="69" spans="1:8" s="16" customFormat="1" x14ac:dyDescent="0.2">
      <c r="A69" s="353" t="s">
        <v>336</v>
      </c>
      <c r="B69" s="56" t="s">
        <v>207</v>
      </c>
      <c r="C69" s="34"/>
      <c r="D69" s="295">
        <v>246.7</v>
      </c>
      <c r="E69" s="425">
        <v>0</v>
      </c>
      <c r="F69" s="426">
        <v>0</v>
      </c>
      <c r="G69" s="426">
        <v>0.4</v>
      </c>
      <c r="H69" s="426">
        <v>98.68</v>
      </c>
    </row>
    <row r="70" spans="1:8" s="16" customFormat="1" x14ac:dyDescent="0.2">
      <c r="A70" s="353" t="s">
        <v>323</v>
      </c>
      <c r="B70" s="56" t="s">
        <v>207</v>
      </c>
      <c r="C70" s="34"/>
      <c r="D70" s="295">
        <v>183.3</v>
      </c>
      <c r="E70" s="425">
        <v>0</v>
      </c>
      <c r="F70" s="426">
        <v>0</v>
      </c>
      <c r="G70" s="426">
        <v>90</v>
      </c>
      <c r="H70" s="426">
        <v>16057.5</v>
      </c>
    </row>
    <row r="71" spans="1:8" s="16" customFormat="1" x14ac:dyDescent="0.2">
      <c r="A71" s="355" t="s">
        <v>178</v>
      </c>
      <c r="B71" s="116" t="s">
        <v>3</v>
      </c>
      <c r="C71" s="34"/>
      <c r="D71" s="295">
        <v>719.12</v>
      </c>
      <c r="E71" s="425">
        <v>0</v>
      </c>
      <c r="F71" s="426">
        <v>0</v>
      </c>
      <c r="G71" s="426">
        <v>1</v>
      </c>
      <c r="H71" s="426">
        <v>719.12</v>
      </c>
    </row>
    <row r="72" spans="1:8" s="16" customFormat="1" x14ac:dyDescent="0.2">
      <c r="A72" s="252" t="s">
        <v>198</v>
      </c>
      <c r="B72" s="46" t="s">
        <v>162</v>
      </c>
      <c r="C72" s="34"/>
      <c r="D72" s="295">
        <v>798.97</v>
      </c>
      <c r="E72" s="425">
        <v>0</v>
      </c>
      <c r="F72" s="426">
        <v>0</v>
      </c>
      <c r="G72" s="426">
        <v>4</v>
      </c>
      <c r="H72" s="426">
        <v>3144.4800000000005</v>
      </c>
    </row>
    <row r="73" spans="1:8" s="16" customFormat="1" x14ac:dyDescent="0.2">
      <c r="A73" s="346" t="s">
        <v>199</v>
      </c>
      <c r="B73" s="46" t="s">
        <v>162</v>
      </c>
      <c r="C73" s="34"/>
      <c r="D73" s="295">
        <v>413.63</v>
      </c>
      <c r="E73" s="425">
        <v>0</v>
      </c>
      <c r="F73" s="426">
        <v>0</v>
      </c>
      <c r="G73" s="426">
        <v>5</v>
      </c>
      <c r="H73" s="426">
        <v>2001.45</v>
      </c>
    </row>
    <row r="74" spans="1:8" s="16" customFormat="1" x14ac:dyDescent="0.2">
      <c r="A74" s="343" t="s">
        <v>200</v>
      </c>
      <c r="B74" s="46" t="s">
        <v>162</v>
      </c>
      <c r="C74" s="34"/>
      <c r="D74" s="295">
        <v>2311.84</v>
      </c>
      <c r="E74" s="425">
        <v>0</v>
      </c>
      <c r="F74" s="426">
        <v>0</v>
      </c>
      <c r="G74" s="426">
        <v>4</v>
      </c>
      <c r="H74" s="426">
        <v>8506.48</v>
      </c>
    </row>
    <row r="75" spans="1:8" s="16" customFormat="1" x14ac:dyDescent="0.2">
      <c r="A75" s="343" t="s">
        <v>201</v>
      </c>
      <c r="B75" s="46" t="s">
        <v>162</v>
      </c>
      <c r="C75" s="34"/>
      <c r="D75" s="295">
        <v>14.86</v>
      </c>
      <c r="E75" s="425">
        <v>0</v>
      </c>
      <c r="F75" s="426">
        <v>0</v>
      </c>
      <c r="G75" s="426">
        <v>1</v>
      </c>
      <c r="H75" s="426">
        <v>14.86</v>
      </c>
    </row>
    <row r="76" spans="1:8" s="16" customFormat="1" x14ac:dyDescent="0.2">
      <c r="A76" s="343" t="s">
        <v>202</v>
      </c>
      <c r="B76" s="46" t="s">
        <v>162</v>
      </c>
      <c r="C76" s="34"/>
      <c r="D76" s="295">
        <v>91.1</v>
      </c>
      <c r="E76" s="425">
        <v>0</v>
      </c>
      <c r="F76" s="426">
        <v>0</v>
      </c>
      <c r="G76" s="426">
        <v>21</v>
      </c>
      <c r="H76" s="426">
        <v>1784.34</v>
      </c>
    </row>
    <row r="77" spans="1:8" s="16" customFormat="1" x14ac:dyDescent="0.2">
      <c r="A77" s="343" t="s">
        <v>203</v>
      </c>
      <c r="B77" s="46" t="s">
        <v>162</v>
      </c>
      <c r="C77" s="34"/>
      <c r="D77" s="295">
        <v>126.77</v>
      </c>
      <c r="E77" s="425">
        <v>0</v>
      </c>
      <c r="F77" s="426">
        <v>0</v>
      </c>
      <c r="G77" s="426">
        <v>12</v>
      </c>
      <c r="H77" s="426">
        <v>1443.78</v>
      </c>
    </row>
    <row r="78" spans="1:8" s="16" customFormat="1" x14ac:dyDescent="0.2">
      <c r="A78" s="343" t="s">
        <v>289</v>
      </c>
      <c r="B78" s="46" t="s">
        <v>25</v>
      </c>
      <c r="C78" s="34"/>
      <c r="D78" s="295">
        <v>38.81</v>
      </c>
      <c r="E78" s="425">
        <v>0</v>
      </c>
      <c r="F78" s="426">
        <v>0</v>
      </c>
      <c r="G78" s="426">
        <v>2</v>
      </c>
      <c r="H78" s="426">
        <v>77.62</v>
      </c>
    </row>
    <row r="79" spans="1:8" s="16" customFormat="1" ht="36" x14ac:dyDescent="0.2">
      <c r="A79" s="106" t="s">
        <v>53</v>
      </c>
      <c r="B79" s="179" t="s">
        <v>18</v>
      </c>
      <c r="C79" s="180">
        <v>24</v>
      </c>
      <c r="D79" s="394">
        <v>62.24</v>
      </c>
      <c r="E79" s="425">
        <v>4</v>
      </c>
      <c r="F79" s="436">
        <v>5975.04</v>
      </c>
      <c r="G79" s="436">
        <v>3</v>
      </c>
      <c r="H79" s="436">
        <v>4257.9299999999994</v>
      </c>
    </row>
    <row r="80" spans="1:8" s="16" customFormat="1" x14ac:dyDescent="0.2">
      <c r="A80" s="348" t="s">
        <v>241</v>
      </c>
      <c r="B80" s="14" t="s">
        <v>18</v>
      </c>
      <c r="C80" s="34"/>
      <c r="D80" s="394">
        <v>11000</v>
      </c>
      <c r="E80" s="441">
        <v>4</v>
      </c>
      <c r="F80" s="436">
        <v>44000</v>
      </c>
      <c r="G80" s="125"/>
      <c r="H80" s="274">
        <v>17629.660000000003</v>
      </c>
    </row>
    <row r="81" spans="1:8" s="16" customFormat="1" x14ac:dyDescent="0.2">
      <c r="A81" s="335" t="s">
        <v>242</v>
      </c>
      <c r="B81" s="48" t="s">
        <v>162</v>
      </c>
      <c r="C81" s="34"/>
      <c r="D81" s="295">
        <v>1232.6199999999999</v>
      </c>
      <c r="E81" s="425">
        <v>0</v>
      </c>
      <c r="F81" s="426">
        <v>0</v>
      </c>
      <c r="G81" s="426">
        <v>2</v>
      </c>
      <c r="H81" s="426">
        <v>2465.2399999999998</v>
      </c>
    </row>
    <row r="82" spans="1:8" s="7" customFormat="1" x14ac:dyDescent="0.2">
      <c r="A82" s="336" t="s">
        <v>462</v>
      </c>
      <c r="B82" s="46" t="s">
        <v>162</v>
      </c>
      <c r="C82" s="34"/>
      <c r="D82" s="295">
        <v>1131.42</v>
      </c>
      <c r="E82" s="425">
        <v>0</v>
      </c>
      <c r="F82" s="426">
        <v>0</v>
      </c>
      <c r="G82" s="426">
        <v>3</v>
      </c>
      <c r="H82" s="426">
        <v>3394.26</v>
      </c>
    </row>
    <row r="83" spans="1:8" s="7" customFormat="1" x14ac:dyDescent="0.2">
      <c r="A83" s="354" t="s">
        <v>176</v>
      </c>
      <c r="B83" s="470" t="s">
        <v>162</v>
      </c>
      <c r="C83" s="34"/>
      <c r="D83" s="295">
        <v>79.400000000000006</v>
      </c>
      <c r="E83" s="425">
        <v>0</v>
      </c>
      <c r="F83" s="426">
        <v>0</v>
      </c>
      <c r="G83" s="426">
        <v>54</v>
      </c>
      <c r="H83" s="426">
        <v>4277.2</v>
      </c>
    </row>
    <row r="84" spans="1:8" s="7" customFormat="1" x14ac:dyDescent="0.2">
      <c r="A84" s="356" t="s">
        <v>261</v>
      </c>
      <c r="B84" s="46" t="s">
        <v>3</v>
      </c>
      <c r="C84" s="34">
        <v>1</v>
      </c>
      <c r="D84" s="305">
        <v>1769.7</v>
      </c>
      <c r="E84" s="425">
        <v>0</v>
      </c>
      <c r="F84" s="426">
        <v>0</v>
      </c>
      <c r="G84" s="426">
        <v>1</v>
      </c>
      <c r="H84" s="426">
        <v>1769.7</v>
      </c>
    </row>
    <row r="85" spans="1:8" s="7" customFormat="1" x14ac:dyDescent="0.2">
      <c r="A85" s="335" t="s">
        <v>416</v>
      </c>
      <c r="B85" s="53" t="s">
        <v>162</v>
      </c>
      <c r="C85" s="34"/>
      <c r="D85" s="305">
        <v>2997.79</v>
      </c>
      <c r="E85" s="425">
        <v>0</v>
      </c>
      <c r="F85" s="426">
        <v>0</v>
      </c>
      <c r="G85" s="426">
        <v>1</v>
      </c>
      <c r="H85" s="426">
        <v>2997.79</v>
      </c>
    </row>
    <row r="86" spans="1:8" s="7" customFormat="1" x14ac:dyDescent="0.2">
      <c r="A86" s="346" t="s">
        <v>199</v>
      </c>
      <c r="B86" s="46" t="s">
        <v>162</v>
      </c>
      <c r="C86" s="34"/>
      <c r="D86" s="295">
        <v>413.63</v>
      </c>
      <c r="E86" s="425">
        <v>0</v>
      </c>
      <c r="F86" s="426">
        <v>0</v>
      </c>
      <c r="G86" s="426">
        <v>1</v>
      </c>
      <c r="H86" s="426">
        <v>413.63</v>
      </c>
    </row>
    <row r="87" spans="1:8" s="7" customFormat="1" ht="13.5" thickBot="1" x14ac:dyDescent="0.25">
      <c r="A87" s="343" t="s">
        <v>200</v>
      </c>
      <c r="B87" s="46" t="s">
        <v>162</v>
      </c>
      <c r="C87" s="34"/>
      <c r="D87" s="295">
        <v>2311.84</v>
      </c>
      <c r="E87" s="425">
        <v>0</v>
      </c>
      <c r="F87" s="426">
        <v>0</v>
      </c>
      <c r="G87" s="426">
        <v>1</v>
      </c>
      <c r="H87" s="426">
        <v>2311.84</v>
      </c>
    </row>
    <row r="88" spans="1:8" s="7" customFormat="1" ht="26.25" thickBot="1" x14ac:dyDescent="0.25">
      <c r="A88" s="90" t="s">
        <v>229</v>
      </c>
      <c r="B88" s="31"/>
      <c r="C88" s="43"/>
      <c r="D88" s="309"/>
      <c r="E88" s="239"/>
      <c r="F88" s="265">
        <v>99830.54</v>
      </c>
      <c r="G88" s="239"/>
      <c r="H88" s="265">
        <v>98093.499999999985</v>
      </c>
    </row>
    <row r="89" spans="1:8" s="18" customFormat="1" x14ac:dyDescent="0.2">
      <c r="A89" s="106" t="s">
        <v>371</v>
      </c>
      <c r="B89" s="184" t="s">
        <v>293</v>
      </c>
      <c r="C89" s="185">
        <v>1</v>
      </c>
      <c r="D89" s="310">
        <v>20.38</v>
      </c>
      <c r="E89" s="425">
        <v>2741</v>
      </c>
      <c r="F89" s="426">
        <v>55861.58</v>
      </c>
      <c r="G89" s="426">
        <v>2741</v>
      </c>
      <c r="H89" s="426">
        <v>55861.579999999994</v>
      </c>
    </row>
    <row r="90" spans="1:8" s="18" customFormat="1" x14ac:dyDescent="0.2">
      <c r="A90" s="186" t="s">
        <v>372</v>
      </c>
      <c r="B90" s="187" t="s">
        <v>153</v>
      </c>
      <c r="C90" s="167" t="s">
        <v>154</v>
      </c>
      <c r="D90" s="311" t="s">
        <v>478</v>
      </c>
      <c r="E90" s="425">
        <v>0</v>
      </c>
      <c r="F90" s="426">
        <v>11360</v>
      </c>
      <c r="G90" s="426">
        <v>1</v>
      </c>
      <c r="H90" s="426">
        <v>11360</v>
      </c>
    </row>
    <row r="91" spans="1:8" s="10" customFormat="1" x14ac:dyDescent="0.2">
      <c r="A91" s="65" t="s">
        <v>54</v>
      </c>
      <c r="B91" s="188" t="s">
        <v>18</v>
      </c>
      <c r="C91" s="163">
        <v>1</v>
      </c>
      <c r="D91" s="401">
        <v>868.52</v>
      </c>
      <c r="E91" s="425">
        <v>4</v>
      </c>
      <c r="F91" s="426">
        <v>3474.08</v>
      </c>
      <c r="G91" s="426">
        <v>3</v>
      </c>
      <c r="H91" s="426">
        <v>2605.56</v>
      </c>
    </row>
    <row r="92" spans="1:8" s="10" customFormat="1" x14ac:dyDescent="0.2">
      <c r="A92" s="58" t="s">
        <v>373</v>
      </c>
      <c r="B92" s="188" t="s">
        <v>18</v>
      </c>
      <c r="C92" s="163">
        <v>1</v>
      </c>
      <c r="D92" s="312">
        <v>434.26</v>
      </c>
      <c r="E92" s="425">
        <v>4</v>
      </c>
      <c r="F92" s="426">
        <v>1737.04</v>
      </c>
      <c r="G92" s="426">
        <v>3</v>
      </c>
      <c r="H92" s="426">
        <v>1302.78</v>
      </c>
    </row>
    <row r="93" spans="1:8" s="7" customFormat="1" x14ac:dyDescent="0.2">
      <c r="A93" s="65" t="s">
        <v>374</v>
      </c>
      <c r="B93" s="188" t="s">
        <v>18</v>
      </c>
      <c r="C93" s="163">
        <v>1</v>
      </c>
      <c r="D93" s="312">
        <v>434.26</v>
      </c>
      <c r="E93" s="425">
        <v>4</v>
      </c>
      <c r="F93" s="426">
        <v>1737.04</v>
      </c>
      <c r="G93" s="426">
        <v>3</v>
      </c>
      <c r="H93" s="426">
        <v>1302.78</v>
      </c>
    </row>
    <row r="94" spans="1:8" s="9" customFormat="1" ht="24.75" thickBot="1" x14ac:dyDescent="0.25">
      <c r="A94" s="58" t="s">
        <v>55</v>
      </c>
      <c r="B94" s="187" t="s">
        <v>65</v>
      </c>
      <c r="C94" s="105">
        <v>1</v>
      </c>
      <c r="D94" s="313">
        <v>0.96</v>
      </c>
      <c r="E94" s="425">
        <v>26730</v>
      </c>
      <c r="F94" s="426">
        <v>25660.799999999999</v>
      </c>
      <c r="G94" s="426">
        <v>26730</v>
      </c>
      <c r="H94" s="426">
        <v>25660.799999999999</v>
      </c>
    </row>
    <row r="95" spans="1:8" s="16" customFormat="1" ht="26.25" thickBot="1" x14ac:dyDescent="0.25">
      <c r="A95" s="191" t="s">
        <v>309</v>
      </c>
      <c r="B95" s="70"/>
      <c r="C95" s="74"/>
      <c r="D95" s="290"/>
      <c r="E95" s="89"/>
      <c r="F95" s="265">
        <v>8546.52</v>
      </c>
      <c r="G95" s="89"/>
      <c r="H95" s="265">
        <v>9809.52</v>
      </c>
    </row>
    <row r="96" spans="1:8" s="16" customFormat="1" x14ac:dyDescent="0.2">
      <c r="A96" s="106" t="s">
        <v>227</v>
      </c>
      <c r="B96" s="192" t="s">
        <v>307</v>
      </c>
      <c r="C96" s="193">
        <v>12</v>
      </c>
      <c r="D96" s="304">
        <v>700</v>
      </c>
      <c r="E96" s="425">
        <v>1</v>
      </c>
      <c r="F96" s="426">
        <v>8546.52</v>
      </c>
      <c r="G96" s="426">
        <v>1</v>
      </c>
      <c r="H96" s="426">
        <v>8280</v>
      </c>
    </row>
    <row r="97" spans="1:8" s="16" customFormat="1" ht="13.5" thickBot="1" x14ac:dyDescent="0.25">
      <c r="A97" s="106" t="s">
        <v>426</v>
      </c>
      <c r="B97" s="189" t="s">
        <v>307</v>
      </c>
      <c r="C97" s="195">
        <v>12</v>
      </c>
      <c r="D97" s="292">
        <v>64.06</v>
      </c>
      <c r="E97" s="425">
        <v>0</v>
      </c>
      <c r="F97" s="426">
        <v>0</v>
      </c>
      <c r="G97" s="426">
        <v>2</v>
      </c>
      <c r="H97" s="426">
        <v>1529.52</v>
      </c>
    </row>
    <row r="98" spans="1:8" s="19" customFormat="1" ht="26.25" thickBot="1" x14ac:dyDescent="0.25">
      <c r="A98" s="196" t="s">
        <v>310</v>
      </c>
      <c r="B98" s="31"/>
      <c r="C98" s="43"/>
      <c r="D98" s="290"/>
      <c r="E98" s="265"/>
      <c r="F98" s="265">
        <v>36362.03</v>
      </c>
      <c r="G98" s="265"/>
      <c r="H98" s="265">
        <v>60831.721999999994</v>
      </c>
    </row>
    <row r="99" spans="1:8" s="20" customFormat="1" ht="24" x14ac:dyDescent="0.2">
      <c r="A99" s="197" t="s">
        <v>56</v>
      </c>
      <c r="B99" s="181" t="s">
        <v>64</v>
      </c>
      <c r="C99" s="163" t="s">
        <v>21</v>
      </c>
      <c r="D99" s="315" t="s">
        <v>478</v>
      </c>
      <c r="E99" s="425">
        <v>6672.5</v>
      </c>
      <c r="F99" s="436">
        <v>18431.509999999998</v>
      </c>
      <c r="G99" s="436">
        <v>0</v>
      </c>
      <c r="H99" s="436">
        <v>18431.509999999998</v>
      </c>
    </row>
    <row r="100" spans="1:8" s="9" customFormat="1" ht="24" x14ac:dyDescent="0.2">
      <c r="A100" s="198" t="s">
        <v>57</v>
      </c>
      <c r="B100" s="199"/>
      <c r="C100" s="163"/>
      <c r="D100" s="315"/>
      <c r="E100" s="425">
        <v>0</v>
      </c>
      <c r="F100" s="436">
        <v>7254.52</v>
      </c>
      <c r="G100" s="276"/>
      <c r="H100" s="276">
        <v>7214.2819999999992</v>
      </c>
    </row>
    <row r="101" spans="1:8" s="9" customFormat="1" x14ac:dyDescent="0.2">
      <c r="A101" s="200" t="s">
        <v>19</v>
      </c>
      <c r="B101" s="199" t="s">
        <v>71</v>
      </c>
      <c r="C101" s="163">
        <v>12</v>
      </c>
      <c r="D101" s="316">
        <v>13.03</v>
      </c>
      <c r="E101" s="425">
        <v>30</v>
      </c>
      <c r="F101" s="426">
        <v>4690.8</v>
      </c>
      <c r="G101" s="426">
        <v>30</v>
      </c>
      <c r="H101" s="426">
        <v>4665.2999999999993</v>
      </c>
    </row>
    <row r="102" spans="1:8" s="9" customFormat="1" x14ac:dyDescent="0.2">
      <c r="A102" s="200" t="s">
        <v>20</v>
      </c>
      <c r="B102" s="199" t="s">
        <v>4</v>
      </c>
      <c r="C102" s="163">
        <v>12</v>
      </c>
      <c r="D102" s="316">
        <v>0.28999999999999998</v>
      </c>
      <c r="E102" s="425">
        <v>736.7</v>
      </c>
      <c r="F102" s="426">
        <v>2563.7199999999998</v>
      </c>
      <c r="G102" s="426">
        <v>736.7</v>
      </c>
      <c r="H102" s="426">
        <v>2548.982</v>
      </c>
    </row>
    <row r="103" spans="1:8" s="9" customFormat="1" ht="36" x14ac:dyDescent="0.2">
      <c r="A103" s="150" t="s">
        <v>311</v>
      </c>
      <c r="B103" s="199"/>
      <c r="C103" s="163" t="s">
        <v>312</v>
      </c>
      <c r="D103" s="315"/>
      <c r="E103" s="441">
        <v>0</v>
      </c>
      <c r="F103" s="436">
        <v>10676</v>
      </c>
      <c r="G103" s="276"/>
      <c r="H103" s="276">
        <v>35185.93</v>
      </c>
    </row>
    <row r="104" spans="1:8" s="9" customFormat="1" x14ac:dyDescent="0.2">
      <c r="A104" s="227" t="s">
        <v>395</v>
      </c>
      <c r="B104" s="36" t="s">
        <v>162</v>
      </c>
      <c r="C104" s="27"/>
      <c r="D104" s="295">
        <v>58.26</v>
      </c>
      <c r="E104" s="425">
        <v>0</v>
      </c>
      <c r="F104" s="426">
        <v>0</v>
      </c>
      <c r="G104" s="426">
        <v>360</v>
      </c>
      <c r="H104" s="426">
        <v>20973.599999999999</v>
      </c>
    </row>
    <row r="105" spans="1:8" s="9" customFormat="1" x14ac:dyDescent="0.2">
      <c r="A105" s="331" t="s">
        <v>163</v>
      </c>
      <c r="B105" s="36" t="s">
        <v>3</v>
      </c>
      <c r="C105" s="27"/>
      <c r="D105" s="295">
        <v>27.69</v>
      </c>
      <c r="E105" s="425">
        <v>0</v>
      </c>
      <c r="F105" s="426">
        <v>0</v>
      </c>
      <c r="G105" s="426">
        <v>60</v>
      </c>
      <c r="H105" s="426">
        <v>1661.4</v>
      </c>
    </row>
    <row r="106" spans="1:8" s="9" customFormat="1" x14ac:dyDescent="0.2">
      <c r="A106" s="331" t="s">
        <v>164</v>
      </c>
      <c r="B106" s="36" t="s">
        <v>162</v>
      </c>
      <c r="C106" s="27"/>
      <c r="D106" s="295">
        <v>3335</v>
      </c>
      <c r="E106" s="425">
        <v>0</v>
      </c>
      <c r="F106" s="426">
        <v>0</v>
      </c>
      <c r="G106" s="426">
        <v>2</v>
      </c>
      <c r="H106" s="426">
        <v>6670</v>
      </c>
    </row>
    <row r="107" spans="1:8" s="9" customFormat="1" x14ac:dyDescent="0.2">
      <c r="A107" s="331" t="s">
        <v>166</v>
      </c>
      <c r="B107" s="36" t="s">
        <v>162</v>
      </c>
      <c r="C107" s="27"/>
      <c r="D107" s="295">
        <v>723.19</v>
      </c>
      <c r="E107" s="425">
        <v>0</v>
      </c>
      <c r="F107" s="426">
        <v>0</v>
      </c>
      <c r="G107" s="426">
        <v>2</v>
      </c>
      <c r="H107" s="426">
        <v>1446.38</v>
      </c>
    </row>
    <row r="108" spans="1:8" s="9" customFormat="1" x14ac:dyDescent="0.2">
      <c r="A108" s="331" t="s">
        <v>167</v>
      </c>
      <c r="B108" s="36" t="s">
        <v>162</v>
      </c>
      <c r="C108" s="27"/>
      <c r="D108" s="295">
        <v>847.34</v>
      </c>
      <c r="E108" s="425">
        <v>0</v>
      </c>
      <c r="F108" s="426">
        <v>0</v>
      </c>
      <c r="G108" s="426">
        <v>1</v>
      </c>
      <c r="H108" s="426">
        <v>847.34</v>
      </c>
    </row>
    <row r="109" spans="1:8" s="9" customFormat="1" x14ac:dyDescent="0.2">
      <c r="A109" s="331" t="s">
        <v>169</v>
      </c>
      <c r="B109" s="36" t="s">
        <v>162</v>
      </c>
      <c r="C109" s="27"/>
      <c r="D109" s="295">
        <v>218.27</v>
      </c>
      <c r="E109" s="425">
        <v>0</v>
      </c>
      <c r="F109" s="426">
        <v>0</v>
      </c>
      <c r="G109" s="426">
        <v>1</v>
      </c>
      <c r="H109" s="426">
        <v>218.27</v>
      </c>
    </row>
    <row r="110" spans="1:8" s="9" customFormat="1" x14ac:dyDescent="0.2">
      <c r="A110" s="334" t="s">
        <v>475</v>
      </c>
      <c r="B110" s="36" t="s">
        <v>162</v>
      </c>
      <c r="C110" s="27"/>
      <c r="D110" s="295">
        <v>47.04</v>
      </c>
      <c r="E110" s="425">
        <v>0</v>
      </c>
      <c r="F110" s="426">
        <v>0</v>
      </c>
      <c r="G110" s="426">
        <v>34</v>
      </c>
      <c r="H110" s="426">
        <v>1604.16</v>
      </c>
    </row>
    <row r="111" spans="1:8" s="9" customFormat="1" x14ac:dyDescent="0.2">
      <c r="A111" s="65" t="s">
        <v>377</v>
      </c>
      <c r="B111" s="36" t="s">
        <v>3</v>
      </c>
      <c r="C111" s="27"/>
      <c r="D111" s="295">
        <v>273.92</v>
      </c>
      <c r="E111" s="425">
        <v>0</v>
      </c>
      <c r="F111" s="426">
        <v>0</v>
      </c>
      <c r="G111" s="426">
        <v>2</v>
      </c>
      <c r="H111" s="426">
        <v>547.84</v>
      </c>
    </row>
    <row r="112" spans="1:8" s="9" customFormat="1" ht="13.5" thickBot="1" x14ac:dyDescent="0.25">
      <c r="A112" s="227" t="s">
        <v>378</v>
      </c>
      <c r="B112" s="36" t="s">
        <v>3</v>
      </c>
      <c r="C112" s="27"/>
      <c r="D112" s="295">
        <v>608.47</v>
      </c>
      <c r="E112" s="425">
        <v>0</v>
      </c>
      <c r="F112" s="426">
        <v>0</v>
      </c>
      <c r="G112" s="426">
        <v>2</v>
      </c>
      <c r="H112" s="426">
        <v>1216.94</v>
      </c>
    </row>
    <row r="113" spans="1:8" s="7" customFormat="1" ht="26.25" thickBot="1" x14ac:dyDescent="0.25">
      <c r="A113" s="196" t="s">
        <v>313</v>
      </c>
      <c r="B113" s="201"/>
      <c r="C113" s="202"/>
      <c r="D113" s="317"/>
      <c r="E113" s="429">
        <v>0</v>
      </c>
      <c r="F113" s="265">
        <v>26810.9</v>
      </c>
      <c r="G113" s="265">
        <v>120</v>
      </c>
      <c r="H113" s="265">
        <v>25315</v>
      </c>
    </row>
    <row r="114" spans="1:8" s="7" customFormat="1" ht="24" x14ac:dyDescent="0.2">
      <c r="A114" s="154" t="s">
        <v>58</v>
      </c>
      <c r="B114" s="179" t="s">
        <v>64</v>
      </c>
      <c r="C114" s="203">
        <v>1</v>
      </c>
      <c r="D114" s="292"/>
      <c r="E114" s="425">
        <v>6672.5</v>
      </c>
      <c r="F114" s="426">
        <v>8810.9</v>
      </c>
      <c r="G114" s="426">
        <v>6672.5</v>
      </c>
      <c r="H114" s="426">
        <v>7315</v>
      </c>
    </row>
    <row r="115" spans="1:8" ht="24.75" thickBot="1" x14ac:dyDescent="0.25">
      <c r="A115" s="204" t="s">
        <v>314</v>
      </c>
      <c r="B115" s="199" t="s">
        <v>12</v>
      </c>
      <c r="C115" s="163">
        <v>1</v>
      </c>
      <c r="D115" s="315">
        <v>150</v>
      </c>
      <c r="E115" s="425">
        <v>120</v>
      </c>
      <c r="F115" s="426">
        <v>18000</v>
      </c>
      <c r="G115" s="426">
        <v>120</v>
      </c>
      <c r="H115" s="426">
        <v>18000</v>
      </c>
    </row>
    <row r="116" spans="1:8" s="9" customFormat="1" ht="24.75" customHeight="1" thickBot="1" x14ac:dyDescent="0.25">
      <c r="A116" s="207" t="s">
        <v>315</v>
      </c>
      <c r="B116" s="208"/>
      <c r="C116" s="209"/>
      <c r="D116" s="318"/>
      <c r="E116" s="429">
        <v>3</v>
      </c>
      <c r="F116" s="265">
        <v>131558.15</v>
      </c>
      <c r="G116" s="265">
        <v>3</v>
      </c>
      <c r="H116" s="265">
        <v>130212.318</v>
      </c>
    </row>
    <row r="117" spans="1:8" s="9" customFormat="1" ht="36" x14ac:dyDescent="0.2">
      <c r="A117" s="210" t="s">
        <v>23</v>
      </c>
      <c r="B117" s="211" t="s">
        <v>3</v>
      </c>
      <c r="C117" s="185">
        <v>12</v>
      </c>
      <c r="D117" s="403">
        <v>3436.68</v>
      </c>
      <c r="E117" s="425">
        <v>3</v>
      </c>
      <c r="F117" s="426">
        <v>123720.44</v>
      </c>
      <c r="G117" s="426">
        <v>3</v>
      </c>
      <c r="H117" s="426">
        <v>123051.23999999999</v>
      </c>
    </row>
    <row r="118" spans="1:8" s="7" customFormat="1" x14ac:dyDescent="0.2">
      <c r="A118" s="329" t="s">
        <v>22</v>
      </c>
      <c r="B118" s="212" t="s">
        <v>3</v>
      </c>
      <c r="C118" s="105">
        <v>12</v>
      </c>
      <c r="D118" s="315">
        <v>9.7040000000000006</v>
      </c>
      <c r="E118" s="425">
        <v>3</v>
      </c>
      <c r="F118" s="426">
        <v>1026</v>
      </c>
      <c r="G118" s="426">
        <v>3</v>
      </c>
      <c r="H118" s="426">
        <v>349.36800000000005</v>
      </c>
    </row>
    <row r="119" spans="1:8" s="7" customFormat="1" ht="24.75" thickBot="1" x14ac:dyDescent="0.25">
      <c r="A119" s="330" t="s">
        <v>60</v>
      </c>
      <c r="B119" s="213" t="s">
        <v>3</v>
      </c>
      <c r="C119" s="190">
        <v>1</v>
      </c>
      <c r="D119" s="404">
        <v>2270.5700000000002</v>
      </c>
      <c r="E119" s="425">
        <v>3</v>
      </c>
      <c r="F119" s="426">
        <v>6811.7</v>
      </c>
      <c r="G119" s="426">
        <v>3</v>
      </c>
      <c r="H119" s="426">
        <v>6811.7100000000009</v>
      </c>
    </row>
    <row r="120" spans="1:8" ht="23.25" customHeight="1" thickBot="1" x14ac:dyDescent="0.25">
      <c r="A120" s="572" t="s">
        <v>61</v>
      </c>
      <c r="B120" s="573"/>
      <c r="C120" s="573"/>
      <c r="D120" s="574"/>
      <c r="E120" s="442"/>
      <c r="F120" s="519">
        <v>409751.39</v>
      </c>
      <c r="G120" s="239"/>
      <c r="H120" s="265">
        <v>408861.55599999998</v>
      </c>
    </row>
    <row r="121" spans="1:8" s="7" customFormat="1" ht="26.25" thickBot="1" x14ac:dyDescent="0.25">
      <c r="A121" s="214" t="s">
        <v>316</v>
      </c>
      <c r="B121" s="100"/>
      <c r="C121" s="101"/>
      <c r="D121" s="319"/>
      <c r="E121" s="540">
        <v>890.9</v>
      </c>
      <c r="F121" s="431">
        <v>157152.56</v>
      </c>
      <c r="G121" s="239">
        <v>890.9</v>
      </c>
      <c r="H121" s="265">
        <v>156563.59499999997</v>
      </c>
    </row>
    <row r="122" spans="1:8" s="7" customFormat="1" ht="16.5" x14ac:dyDescent="0.2">
      <c r="A122" s="410" t="s">
        <v>231</v>
      </c>
      <c r="B122" s="64" t="s">
        <v>64</v>
      </c>
      <c r="C122" s="87" t="s">
        <v>337</v>
      </c>
      <c r="D122" s="309" t="s">
        <v>317</v>
      </c>
      <c r="E122" s="425">
        <f>E121</f>
        <v>890.9</v>
      </c>
      <c r="F122" s="426">
        <f>F121-F123</f>
        <v>149465.84</v>
      </c>
      <c r="G122" s="426">
        <v>6672.5</v>
      </c>
      <c r="H122" s="426">
        <v>148996.97999999998</v>
      </c>
    </row>
    <row r="123" spans="1:8" ht="24.75" thickBot="1" x14ac:dyDescent="0.25">
      <c r="A123" s="215" t="s">
        <v>331</v>
      </c>
      <c r="B123" s="14" t="s">
        <v>64</v>
      </c>
      <c r="C123" s="88">
        <v>12</v>
      </c>
      <c r="D123" s="381">
        <v>9.6000000000000002E-2</v>
      </c>
      <c r="E123" s="425">
        <v>6672.5</v>
      </c>
      <c r="F123" s="426">
        <v>7686.72</v>
      </c>
      <c r="G123" s="426">
        <v>6672.5</v>
      </c>
      <c r="H123" s="426">
        <v>7566.6150000000007</v>
      </c>
    </row>
    <row r="124" spans="1:8" ht="51.75" thickBot="1" x14ac:dyDescent="0.25">
      <c r="A124" s="216" t="s">
        <v>318</v>
      </c>
      <c r="B124" s="63" t="s">
        <v>64</v>
      </c>
      <c r="C124" s="411" t="s">
        <v>70</v>
      </c>
      <c r="D124" s="290" t="s">
        <v>317</v>
      </c>
      <c r="E124" s="429">
        <v>3702</v>
      </c>
      <c r="F124" s="265">
        <v>196249.56</v>
      </c>
      <c r="G124" s="424">
        <v>6672.5</v>
      </c>
      <c r="H124" s="265">
        <v>195237.41000000003</v>
      </c>
    </row>
    <row r="125" spans="1:8" s="9" customFormat="1" ht="64.5" thickBot="1" x14ac:dyDescent="0.25">
      <c r="A125" s="217" t="s">
        <v>319</v>
      </c>
      <c r="B125" s="281" t="s">
        <v>64</v>
      </c>
      <c r="C125" s="82">
        <v>1</v>
      </c>
      <c r="D125" s="405">
        <v>3.4666666666666665E-3</v>
      </c>
      <c r="E125" s="429">
        <v>6672.5</v>
      </c>
      <c r="F125" s="265">
        <v>300.26</v>
      </c>
      <c r="G125" s="424">
        <v>6672.5</v>
      </c>
      <c r="H125" s="265">
        <v>277.57600000000002</v>
      </c>
    </row>
    <row r="126" spans="1:8" s="9" customFormat="1" ht="39" thickBot="1" x14ac:dyDescent="0.25">
      <c r="A126" s="196" t="s">
        <v>320</v>
      </c>
      <c r="B126" s="282" t="s">
        <v>64</v>
      </c>
      <c r="C126" s="84">
        <v>12</v>
      </c>
      <c r="D126" s="321">
        <v>0.77</v>
      </c>
      <c r="E126" s="429">
        <v>6672.5</v>
      </c>
      <c r="F126" s="265">
        <v>56049</v>
      </c>
      <c r="G126" s="424">
        <v>6672.5</v>
      </c>
      <c r="H126" s="265">
        <v>56782.974999999999</v>
      </c>
    </row>
    <row r="127" spans="1:8" s="7" customFormat="1" ht="15.75" thickBot="1" x14ac:dyDescent="0.25">
      <c r="A127" s="218" t="s">
        <v>62</v>
      </c>
      <c r="B127" s="219"/>
      <c r="C127" s="220"/>
      <c r="D127" s="406"/>
      <c r="E127" s="429">
        <v>6672.5</v>
      </c>
      <c r="F127" s="265">
        <v>389140.2</v>
      </c>
      <c r="G127" s="265">
        <v>6672.5</v>
      </c>
      <c r="H127" s="265">
        <v>383335.125</v>
      </c>
    </row>
    <row r="128" spans="1:8" s="21" customFormat="1" ht="18" thickBot="1" x14ac:dyDescent="0.25">
      <c r="A128" s="114" t="s">
        <v>321</v>
      </c>
      <c r="B128" s="158" t="s">
        <v>64</v>
      </c>
      <c r="C128" s="105">
        <v>12</v>
      </c>
      <c r="D128" s="396">
        <v>4.8600000000000003</v>
      </c>
      <c r="E128" s="425">
        <v>6672.5</v>
      </c>
      <c r="F128" s="426">
        <v>389140.2</v>
      </c>
      <c r="G128" s="426">
        <v>6672.5</v>
      </c>
      <c r="H128" s="426">
        <v>383335.125</v>
      </c>
    </row>
    <row r="129" spans="1:8" s="7" customFormat="1" ht="15.75" thickBot="1" x14ac:dyDescent="0.25">
      <c r="A129" s="235" t="s">
        <v>469</v>
      </c>
      <c r="B129" s="63"/>
      <c r="C129" s="51"/>
      <c r="D129" s="328"/>
      <c r="E129" s="23"/>
      <c r="F129" s="265">
        <v>1893695.7800000003</v>
      </c>
      <c r="G129" s="537"/>
      <c r="H129" s="265">
        <v>1380714.34445</v>
      </c>
    </row>
    <row r="130" spans="1:8" s="7" customFormat="1" x14ac:dyDescent="0.2">
      <c r="A130" s="25"/>
      <c r="B130" s="81"/>
      <c r="C130" s="12"/>
      <c r="D130" s="5"/>
      <c r="E130" s="103"/>
      <c r="F130" s="103"/>
      <c r="G130" s="103"/>
      <c r="H130" s="103"/>
    </row>
    <row r="131" spans="1:8" s="21" customFormat="1" x14ac:dyDescent="0.2">
      <c r="A131" s="288" t="s">
        <v>476</v>
      </c>
      <c r="B131" s="289"/>
      <c r="C131" s="55"/>
      <c r="D131" s="5"/>
      <c r="E131" s="447"/>
      <c r="F131" s="447"/>
      <c r="G131" s="447"/>
      <c r="H131" s="447"/>
    </row>
    <row r="132" spans="1:8" s="21" customFormat="1" x14ac:dyDescent="0.2">
      <c r="A132" s="288"/>
      <c r="B132" s="289"/>
      <c r="C132" s="55"/>
      <c r="D132" s="5"/>
      <c r="E132" s="447"/>
      <c r="F132" s="447"/>
      <c r="G132" s="447"/>
      <c r="H132" s="447"/>
    </row>
    <row r="133" spans="1:8" s="21" customFormat="1" x14ac:dyDescent="0.2">
      <c r="A133" s="288" t="s">
        <v>477</v>
      </c>
      <c r="B133" s="289"/>
      <c r="C133" s="55"/>
      <c r="D133" s="5"/>
      <c r="E133" s="447"/>
      <c r="F133" s="447"/>
      <c r="G133" s="447"/>
      <c r="H133" s="447"/>
    </row>
    <row r="134" spans="1:8" s="7" customFormat="1" x14ac:dyDescent="0.2">
      <c r="A134" s="25"/>
      <c r="B134" s="81"/>
      <c r="C134" s="12"/>
      <c r="D134" s="67"/>
      <c r="E134" s="103"/>
      <c r="F134" s="103"/>
      <c r="G134" s="103"/>
      <c r="H134" s="103"/>
    </row>
    <row r="135" spans="1:8" s="7" customFormat="1" x14ac:dyDescent="0.2">
      <c r="A135" s="25"/>
      <c r="B135" s="81"/>
      <c r="C135" s="12"/>
      <c r="D135" s="67"/>
      <c r="E135" s="103"/>
      <c r="F135" s="103"/>
      <c r="G135" s="103"/>
      <c r="H135" s="103"/>
    </row>
    <row r="136" spans="1:8" s="7" customFormat="1" x14ac:dyDescent="0.2">
      <c r="A136" s="25"/>
      <c r="B136" s="81"/>
      <c r="C136" s="12"/>
      <c r="D136" s="67"/>
      <c r="E136" s="103"/>
      <c r="F136" s="103"/>
      <c r="G136" s="103"/>
      <c r="H136" s="103"/>
    </row>
    <row r="137" spans="1:8" x14ac:dyDescent="0.2">
      <c r="A137" s="25"/>
      <c r="B137" s="81"/>
      <c r="C137" s="12"/>
    </row>
    <row r="138" spans="1:8" x14ac:dyDescent="0.2">
      <c r="A138" s="25"/>
      <c r="B138" s="81"/>
      <c r="C138" s="12"/>
    </row>
    <row r="139" spans="1:8" s="7" customFormat="1" x14ac:dyDescent="0.2">
      <c r="A139" s="25"/>
      <c r="B139" s="81"/>
      <c r="C139" s="12"/>
      <c r="D139" s="67"/>
      <c r="E139" s="103"/>
      <c r="F139" s="103"/>
      <c r="G139" s="103"/>
      <c r="H139" s="103"/>
    </row>
    <row r="140" spans="1:8" s="7" customFormat="1" x14ac:dyDescent="0.2">
      <c r="A140" s="25"/>
      <c r="B140" s="81"/>
      <c r="C140" s="12"/>
      <c r="D140" s="67"/>
      <c r="E140" s="103"/>
      <c r="F140" s="103"/>
      <c r="G140" s="103"/>
      <c r="H140" s="103"/>
    </row>
    <row r="141" spans="1:8" s="7" customFormat="1" x14ac:dyDescent="0.2">
      <c r="A141" s="6"/>
      <c r="B141" s="81"/>
      <c r="C141" s="12"/>
      <c r="D141" s="67"/>
      <c r="E141" s="103"/>
      <c r="F141" s="103"/>
      <c r="G141" s="103"/>
      <c r="H141" s="103"/>
    </row>
    <row r="142" spans="1:8" x14ac:dyDescent="0.2">
      <c r="B142" s="81"/>
      <c r="C142" s="12"/>
      <c r="E142" s="102"/>
      <c r="F142" s="102"/>
      <c r="G142" s="102"/>
      <c r="H142" s="102"/>
    </row>
    <row r="143" spans="1:8" s="7" customFormat="1" x14ac:dyDescent="0.2">
      <c r="A143" s="6"/>
      <c r="B143" s="67"/>
      <c r="C143" s="13"/>
      <c r="D143" s="67"/>
      <c r="E143" s="103"/>
      <c r="F143" s="103"/>
      <c r="G143" s="103"/>
      <c r="H143" s="103"/>
    </row>
    <row r="144" spans="1:8" s="7" customFormat="1" x14ac:dyDescent="0.2">
      <c r="A144" s="6"/>
      <c r="B144" s="67"/>
      <c r="C144" s="13"/>
      <c r="D144" s="67"/>
      <c r="E144" s="103"/>
      <c r="F144" s="103"/>
      <c r="G144" s="103"/>
      <c r="H144" s="103"/>
    </row>
    <row r="145" spans="1:8" s="7" customFormat="1" x14ac:dyDescent="0.2">
      <c r="A145" s="6"/>
      <c r="B145" s="67"/>
      <c r="C145" s="13"/>
      <c r="D145" s="67"/>
      <c r="E145" s="103"/>
      <c r="F145" s="103"/>
      <c r="G145" s="103"/>
      <c r="H145" s="103"/>
    </row>
    <row r="146" spans="1:8" s="7" customFormat="1" x14ac:dyDescent="0.2">
      <c r="A146" s="6"/>
      <c r="B146" s="67"/>
      <c r="C146" s="13"/>
      <c r="D146" s="67"/>
      <c r="E146" s="103"/>
      <c r="F146" s="103"/>
      <c r="G146" s="103"/>
      <c r="H146" s="103"/>
    </row>
    <row r="147" spans="1:8" s="7" customFormat="1" x14ac:dyDescent="0.2">
      <c r="A147" s="6"/>
      <c r="B147" s="67"/>
      <c r="C147" s="13"/>
      <c r="D147" s="67"/>
      <c r="E147" s="103"/>
      <c r="F147" s="103"/>
      <c r="G147" s="103"/>
      <c r="H147" s="103"/>
    </row>
    <row r="154" spans="1:8" x14ac:dyDescent="0.2">
      <c r="A154" s="1"/>
      <c r="B154" s="1"/>
      <c r="C154" s="1"/>
      <c r="D154" s="103"/>
    </row>
    <row r="155" spans="1:8" x14ac:dyDescent="0.2">
      <c r="A155" s="1"/>
      <c r="B155" s="1"/>
      <c r="C155" s="1"/>
      <c r="D155" s="103"/>
    </row>
    <row r="156" spans="1:8" x14ac:dyDescent="0.2">
      <c r="A156" s="1"/>
      <c r="B156" s="1"/>
      <c r="C156" s="1"/>
      <c r="D156" s="103"/>
    </row>
    <row r="157" spans="1:8" x14ac:dyDescent="0.2">
      <c r="A157" s="1"/>
      <c r="B157" s="1"/>
      <c r="C157" s="1"/>
      <c r="D157" s="103"/>
    </row>
    <row r="158" spans="1:8" x14ac:dyDescent="0.2">
      <c r="A158" s="1"/>
      <c r="B158" s="1"/>
      <c r="C158" s="1"/>
      <c r="D158" s="103"/>
    </row>
    <row r="159" spans="1:8" x14ac:dyDescent="0.2">
      <c r="A159" s="1"/>
      <c r="B159" s="1"/>
      <c r="C159" s="1"/>
      <c r="D159" s="103"/>
    </row>
    <row r="160" spans="1:8" x14ac:dyDescent="0.2">
      <c r="A160" s="1"/>
      <c r="B160" s="1"/>
      <c r="C160" s="1"/>
      <c r="D160" s="103"/>
    </row>
    <row r="161" spans="1:4" x14ac:dyDescent="0.2">
      <c r="A161" s="1"/>
      <c r="B161" s="1"/>
      <c r="C161" s="1"/>
      <c r="D161" s="103"/>
    </row>
    <row r="162" spans="1:4" x14ac:dyDescent="0.2">
      <c r="A162" s="1"/>
      <c r="B162" s="1"/>
      <c r="C162" s="1"/>
      <c r="D162" s="103"/>
    </row>
    <row r="163" spans="1:4" x14ac:dyDescent="0.2">
      <c r="A163" s="1"/>
      <c r="B163" s="1"/>
      <c r="C163" s="1"/>
      <c r="D163" s="103"/>
    </row>
    <row r="164" spans="1:4" x14ac:dyDescent="0.2">
      <c r="A164" s="1"/>
      <c r="B164" s="1"/>
      <c r="C164" s="1"/>
      <c r="D164" s="103"/>
    </row>
    <row r="165" spans="1:4" x14ac:dyDescent="0.2">
      <c r="A165" s="1"/>
      <c r="B165" s="1"/>
      <c r="C165" s="1"/>
      <c r="D165" s="103"/>
    </row>
    <row r="166" spans="1:4" x14ac:dyDescent="0.2">
      <c r="A166" s="1"/>
      <c r="B166" s="1"/>
      <c r="C166" s="1"/>
      <c r="D166" s="103"/>
    </row>
    <row r="167" spans="1:4" x14ac:dyDescent="0.2">
      <c r="A167" s="1"/>
      <c r="B167" s="1"/>
      <c r="C167" s="1"/>
      <c r="D167" s="103"/>
    </row>
    <row r="168" spans="1:4" x14ac:dyDescent="0.2">
      <c r="A168" s="1"/>
      <c r="B168" s="1"/>
      <c r="C168" s="1"/>
      <c r="D168" s="103"/>
    </row>
    <row r="174" spans="1:4" x14ac:dyDescent="0.2">
      <c r="A174" s="1"/>
      <c r="B174" s="1"/>
      <c r="C174" s="1"/>
      <c r="D174" s="66"/>
    </row>
    <row r="175" spans="1:4" x14ac:dyDescent="0.2">
      <c r="A175" s="1"/>
      <c r="B175" s="1"/>
      <c r="C175" s="1"/>
      <c r="D175" s="66"/>
    </row>
  </sheetData>
  <mergeCells count="9">
    <mergeCell ref="A24:D24"/>
    <mergeCell ref="A53:D53"/>
    <mergeCell ref="A120:D120"/>
    <mergeCell ref="E22:F22"/>
    <mergeCell ref="E20:H20"/>
    <mergeCell ref="E21:H21"/>
    <mergeCell ref="G2:H2"/>
    <mergeCell ref="A1:D1"/>
    <mergeCell ref="C20:C22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8"/>
  <sheetViews>
    <sheetView showZeros="0" topLeftCell="A139" zoomScale="90" zoomScaleNormal="90" workbookViewId="0">
      <selection activeCell="D144" sqref="D144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457"/>
      <c r="G2" s="597" t="s">
        <v>155</v>
      </c>
      <c r="H2" s="59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61">
        <v>235091.07418139721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62">
        <v>591045.24000000011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62">
        <v>591045.24000000011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62">
        <v>560318.24000000011</v>
      </c>
    </row>
    <row r="8" spans="1:8" x14ac:dyDescent="0.2">
      <c r="A8" s="237" t="s">
        <v>158</v>
      </c>
      <c r="B8" s="5"/>
      <c r="C8" s="12"/>
      <c r="D8" s="5"/>
      <c r="E8" s="5"/>
      <c r="F8" s="5"/>
      <c r="G8" s="5"/>
      <c r="H8" s="123">
        <v>30727</v>
      </c>
    </row>
    <row r="9" spans="1:8" x14ac:dyDescent="0.2">
      <c r="A9" s="15" t="s">
        <v>160</v>
      </c>
      <c r="B9" s="77"/>
      <c r="C9" s="78"/>
      <c r="D9" s="77"/>
      <c r="E9" s="94"/>
      <c r="F9" s="94"/>
      <c r="G9" s="94"/>
      <c r="H9" s="463">
        <v>506623.73446999991</v>
      </c>
    </row>
    <row r="10" spans="1:8" x14ac:dyDescent="0.2">
      <c r="A10" s="130" t="s">
        <v>473</v>
      </c>
      <c r="B10" s="5"/>
      <c r="C10" s="55"/>
      <c r="D10" s="5"/>
      <c r="E10" s="96"/>
      <c r="F10" s="96"/>
      <c r="G10" s="96"/>
      <c r="H10" s="464">
        <v>319512.57971139741</v>
      </c>
    </row>
    <row r="11" spans="1:8" x14ac:dyDescent="0.2">
      <c r="A11" s="2"/>
      <c r="B11" s="5"/>
      <c r="C11" s="55"/>
      <c r="D11" s="5"/>
      <c r="E11" s="96"/>
      <c r="F11" s="96"/>
      <c r="G11" s="96"/>
      <c r="H11" s="465"/>
    </row>
    <row r="12" spans="1:8" ht="25.5" x14ac:dyDescent="0.2">
      <c r="A12" s="385" t="s">
        <v>159</v>
      </c>
      <c r="B12" s="77"/>
      <c r="C12" s="78"/>
      <c r="D12" s="77"/>
      <c r="E12" s="94"/>
      <c r="F12" s="94"/>
      <c r="G12" s="94"/>
      <c r="H12" s="466"/>
    </row>
    <row r="13" spans="1:8" x14ac:dyDescent="0.2">
      <c r="A13" s="3" t="s">
        <v>436</v>
      </c>
      <c r="B13" s="75"/>
      <c r="C13" s="55"/>
      <c r="D13" s="5"/>
      <c r="E13" s="96"/>
      <c r="F13" s="96"/>
      <c r="G13" s="96"/>
      <c r="H13" s="461">
        <v>76831.284181397292</v>
      </c>
    </row>
    <row r="14" spans="1:8" x14ac:dyDescent="0.2">
      <c r="A14" s="24" t="s">
        <v>247</v>
      </c>
      <c r="B14" s="5"/>
      <c r="C14" s="55"/>
      <c r="D14" s="5"/>
      <c r="E14" s="96"/>
      <c r="F14" s="96"/>
      <c r="G14" s="96"/>
      <c r="H14" s="462">
        <v>547245.35176564031</v>
      </c>
    </row>
    <row r="15" spans="1:8" x14ac:dyDescent="0.2">
      <c r="A15" s="130" t="s">
        <v>245</v>
      </c>
      <c r="B15" s="5"/>
      <c r="C15" s="55"/>
      <c r="D15" s="5"/>
      <c r="E15" s="96"/>
      <c r="F15" s="96"/>
      <c r="G15" s="96"/>
      <c r="H15" s="463">
        <v>547245.35176564031</v>
      </c>
    </row>
    <row r="16" spans="1:8" x14ac:dyDescent="0.2">
      <c r="A16" s="130" t="s">
        <v>246</v>
      </c>
      <c r="B16" s="5"/>
      <c r="C16" s="55"/>
      <c r="D16" s="5"/>
      <c r="E16" s="96"/>
      <c r="F16" s="96"/>
      <c r="G16" s="96"/>
      <c r="H16" s="463">
        <v>524852.51</v>
      </c>
    </row>
    <row r="17" spans="1:8" x14ac:dyDescent="0.2">
      <c r="A17" s="237" t="s">
        <v>158</v>
      </c>
      <c r="B17" s="5"/>
      <c r="C17" s="12"/>
      <c r="D17" s="5"/>
      <c r="E17" s="96"/>
      <c r="F17" s="96"/>
      <c r="G17" s="96"/>
      <c r="H17" s="463">
        <v>22392.841765640358</v>
      </c>
    </row>
    <row r="18" spans="1:8" x14ac:dyDescent="0.2">
      <c r="A18" s="130" t="s">
        <v>332</v>
      </c>
      <c r="B18" s="5"/>
      <c r="C18" s="12"/>
      <c r="D18" s="5"/>
      <c r="E18" s="96"/>
      <c r="F18" s="96"/>
      <c r="G18" s="96"/>
      <c r="H18" s="462">
        <v>624076.6359470376</v>
      </c>
    </row>
    <row r="19" spans="1:8" x14ac:dyDescent="0.2">
      <c r="A19" s="15" t="s">
        <v>161</v>
      </c>
      <c r="B19" s="77"/>
      <c r="C19" s="78"/>
      <c r="D19" s="77"/>
      <c r="E19" s="94"/>
      <c r="F19" s="94"/>
      <c r="G19" s="94"/>
      <c r="H19" s="463">
        <v>506623.73446999991</v>
      </c>
    </row>
    <row r="20" spans="1:8" x14ac:dyDescent="0.2">
      <c r="A20" s="130" t="s">
        <v>474</v>
      </c>
      <c r="B20" s="5"/>
      <c r="C20" s="55"/>
      <c r="D20" s="5"/>
      <c r="E20" s="96"/>
      <c r="F20" s="96"/>
      <c r="G20" s="96"/>
      <c r="H20" s="464">
        <v>117452.9014770377</v>
      </c>
    </row>
    <row r="21" spans="1:8" ht="13.5" thickBot="1" x14ac:dyDescent="0.25">
      <c r="A21" s="126"/>
      <c r="B21" s="5"/>
      <c r="C21" s="55"/>
      <c r="D21" s="5"/>
      <c r="E21" s="12"/>
      <c r="F21" s="12"/>
      <c r="G21" s="12"/>
      <c r="H21" s="12"/>
    </row>
    <row r="22" spans="1:8" ht="15.75" thickBot="1" x14ac:dyDescent="0.25">
      <c r="A22" s="79" t="s">
        <v>5</v>
      </c>
      <c r="B22" s="69"/>
      <c r="C22" s="582" t="s">
        <v>8</v>
      </c>
      <c r="D22" s="99" t="s">
        <v>7</v>
      </c>
      <c r="E22" s="576" t="s">
        <v>215</v>
      </c>
      <c r="F22" s="577"/>
      <c r="G22" s="577"/>
      <c r="H22" s="578"/>
    </row>
    <row r="23" spans="1:8" ht="17.25" customHeight="1" thickBot="1" x14ac:dyDescent="0.25">
      <c r="A23" s="80"/>
      <c r="B23" s="390" t="s">
        <v>6</v>
      </c>
      <c r="C23" s="583"/>
      <c r="D23" s="99" t="s">
        <v>9</v>
      </c>
      <c r="E23" s="579" t="s">
        <v>155</v>
      </c>
      <c r="F23" s="580"/>
      <c r="G23" s="580"/>
      <c r="H23" s="581"/>
    </row>
    <row r="24" spans="1:8" ht="38.25" customHeight="1" thickBot="1" x14ac:dyDescent="0.25">
      <c r="A24" s="128" t="s">
        <v>464</v>
      </c>
      <c r="B24" s="391" t="s">
        <v>10</v>
      </c>
      <c r="C24" s="584"/>
      <c r="D24" s="389" t="s">
        <v>11</v>
      </c>
      <c r="E24" s="585" t="s">
        <v>2</v>
      </c>
      <c r="F24" s="586"/>
      <c r="G24" s="419" t="s">
        <v>0</v>
      </c>
      <c r="H24" s="420"/>
    </row>
    <row r="25" spans="1:8" s="384" customFormat="1" ht="16.5" customHeight="1" thickBot="1" x14ac:dyDescent="0.25">
      <c r="A25" s="108"/>
      <c r="B25" s="118"/>
      <c r="C25" s="29"/>
      <c r="D25" s="118"/>
      <c r="E25" s="31" t="s">
        <v>1</v>
      </c>
      <c r="F25" s="421" t="s">
        <v>422</v>
      </c>
      <c r="G25" s="422" t="s">
        <v>1</v>
      </c>
      <c r="H25" s="421" t="s">
        <v>422</v>
      </c>
    </row>
    <row r="26" spans="1:8" s="7" customFormat="1" ht="43.5" customHeight="1" thickBot="1" x14ac:dyDescent="0.25">
      <c r="A26" s="566" t="s">
        <v>26</v>
      </c>
      <c r="B26" s="567"/>
      <c r="C26" s="567"/>
      <c r="D26" s="568"/>
      <c r="E26" s="423"/>
      <c r="F26" s="387">
        <v>9981.0399999999991</v>
      </c>
      <c r="G26" s="388"/>
      <c r="H26" s="387">
        <v>1407.0557099999999</v>
      </c>
    </row>
    <row r="27" spans="1:8" s="7" customFormat="1" ht="13.5" thickBot="1" x14ac:dyDescent="0.25">
      <c r="A27" s="131" t="s">
        <v>27</v>
      </c>
      <c r="B27" s="132"/>
      <c r="C27" s="132"/>
      <c r="D27" s="290"/>
      <c r="E27" s="424">
        <v>2437.1</v>
      </c>
      <c r="F27" s="265">
        <v>22.18</v>
      </c>
      <c r="G27" s="238">
        <v>2437.1</v>
      </c>
      <c r="H27" s="238">
        <v>22.177610000000001</v>
      </c>
    </row>
    <row r="28" spans="1:8" s="7" customFormat="1" ht="68.25" thickBot="1" x14ac:dyDescent="0.25">
      <c r="A28" s="26" t="s">
        <v>28</v>
      </c>
      <c r="B28" s="93" t="s">
        <v>63</v>
      </c>
      <c r="C28" s="240" t="s">
        <v>13</v>
      </c>
      <c r="D28" s="291">
        <v>9.1000000000000004E-3</v>
      </c>
      <c r="E28" s="425">
        <v>2437.1</v>
      </c>
      <c r="F28" s="426">
        <v>22.18</v>
      </c>
      <c r="G28" s="426">
        <v>2437.1</v>
      </c>
      <c r="H28" s="426">
        <v>22.177610000000001</v>
      </c>
    </row>
    <row r="29" spans="1:8" s="9" customFormat="1" ht="13.5" thickBot="1" x14ac:dyDescent="0.25">
      <c r="A29" s="243" t="s">
        <v>29</v>
      </c>
      <c r="B29" s="244"/>
      <c r="C29" s="244"/>
      <c r="D29" s="290"/>
      <c r="E29" s="429">
        <v>255.2</v>
      </c>
      <c r="F29" s="238">
        <v>649.23</v>
      </c>
      <c r="G29" s="238">
        <v>255.2</v>
      </c>
      <c r="H29" s="238">
        <v>646.16639999999995</v>
      </c>
    </row>
    <row r="30" spans="1:8" s="17" customFormat="1" ht="57" thickBot="1" x14ac:dyDescent="0.25">
      <c r="A30" s="26" t="s">
        <v>30</v>
      </c>
      <c r="B30" s="38" t="s">
        <v>4</v>
      </c>
      <c r="C30" s="245">
        <v>12</v>
      </c>
      <c r="D30" s="294">
        <v>0.21199999999999999</v>
      </c>
      <c r="E30" s="425">
        <v>255.2</v>
      </c>
      <c r="F30" s="426">
        <v>649.23</v>
      </c>
      <c r="G30" s="426">
        <v>255.2</v>
      </c>
      <c r="H30" s="426">
        <v>646.16639999999995</v>
      </c>
    </row>
    <row r="31" spans="1:8" s="9" customFormat="1" ht="26.25" thickBot="1" x14ac:dyDescent="0.25">
      <c r="A31" s="44" t="s">
        <v>31</v>
      </c>
      <c r="B31" s="31"/>
      <c r="C31" s="43"/>
      <c r="D31" s="290"/>
      <c r="E31" s="429">
        <v>2437.1</v>
      </c>
      <c r="F31" s="238">
        <v>22.18</v>
      </c>
      <c r="G31" s="238">
        <v>2437.1</v>
      </c>
      <c r="H31" s="238">
        <v>0</v>
      </c>
    </row>
    <row r="32" spans="1:8" s="7" customFormat="1" ht="36" customHeight="1" thickBot="1" x14ac:dyDescent="0.25">
      <c r="A32" s="26" t="s">
        <v>32</v>
      </c>
      <c r="B32" s="38" t="s">
        <v>64</v>
      </c>
      <c r="C32" s="245" t="s">
        <v>13</v>
      </c>
      <c r="D32" s="393">
        <v>9.1000000000000004E-3</v>
      </c>
      <c r="E32" s="425">
        <v>2437.1</v>
      </c>
      <c r="F32" s="426">
        <v>22.18</v>
      </c>
      <c r="G32" s="426">
        <v>2437.1</v>
      </c>
      <c r="H32" s="426">
        <v>0</v>
      </c>
    </row>
    <row r="33" spans="1:8" s="9" customFormat="1" ht="26.25" thickBot="1" x14ac:dyDescent="0.25">
      <c r="A33" s="140" t="s">
        <v>34</v>
      </c>
      <c r="B33" s="141"/>
      <c r="C33" s="142"/>
      <c r="D33" s="296"/>
      <c r="E33" s="429">
        <v>2437.1</v>
      </c>
      <c r="F33" s="238">
        <v>387.5</v>
      </c>
      <c r="G33" s="238">
        <v>2437.1</v>
      </c>
      <c r="H33" s="238">
        <v>0</v>
      </c>
    </row>
    <row r="34" spans="1:8" s="7" customFormat="1" ht="47.25" customHeight="1" thickBot="1" x14ac:dyDescent="0.25">
      <c r="A34" s="26" t="s">
        <v>35</v>
      </c>
      <c r="B34" s="38" t="s">
        <v>64</v>
      </c>
      <c r="C34" s="245" t="s">
        <v>13</v>
      </c>
      <c r="D34" s="395">
        <v>0.159</v>
      </c>
      <c r="E34" s="425">
        <v>2437.1</v>
      </c>
      <c r="F34" s="426">
        <v>387.5</v>
      </c>
      <c r="G34" s="426">
        <v>2437.1</v>
      </c>
      <c r="H34" s="426">
        <v>0</v>
      </c>
    </row>
    <row r="35" spans="1:8" s="9" customFormat="1" ht="26.25" thickBot="1" x14ac:dyDescent="0.25">
      <c r="A35" s="44" t="s">
        <v>36</v>
      </c>
      <c r="B35" s="373"/>
      <c r="C35" s="374"/>
      <c r="D35" s="375"/>
      <c r="E35" s="455">
        <v>260</v>
      </c>
      <c r="F35" s="431">
        <v>7279.28</v>
      </c>
      <c r="G35" s="239"/>
      <c r="H35" s="265">
        <v>449.28000000000003</v>
      </c>
    </row>
    <row r="36" spans="1:8" s="7" customFormat="1" ht="24" x14ac:dyDescent="0.2">
      <c r="A36" s="143" t="s">
        <v>14</v>
      </c>
      <c r="B36" s="120" t="s">
        <v>4</v>
      </c>
      <c r="C36" s="379">
        <v>2</v>
      </c>
      <c r="D36" s="380">
        <v>0.77</v>
      </c>
      <c r="E36" s="425">
        <v>260</v>
      </c>
      <c r="F36" s="426">
        <v>400.4</v>
      </c>
      <c r="G36" s="426">
        <f>E36</f>
        <v>260</v>
      </c>
      <c r="H36" s="426">
        <v>400.40000000000003</v>
      </c>
    </row>
    <row r="37" spans="1:8" s="7" customFormat="1" ht="24" x14ac:dyDescent="0.2">
      <c r="A37" s="183" t="s">
        <v>268</v>
      </c>
      <c r="B37" s="14" t="s">
        <v>4</v>
      </c>
      <c r="C37" s="138">
        <v>4</v>
      </c>
      <c r="D37" s="381">
        <v>9.4E-2</v>
      </c>
      <c r="E37" s="425">
        <v>260</v>
      </c>
      <c r="F37" s="426">
        <v>97.76</v>
      </c>
      <c r="G37" s="426">
        <f>E37</f>
        <v>260</v>
      </c>
      <c r="H37" s="426">
        <v>48.88</v>
      </c>
    </row>
    <row r="38" spans="1:8" s="7" customFormat="1" ht="21" customHeight="1" x14ac:dyDescent="0.2">
      <c r="A38" s="370" t="s">
        <v>33</v>
      </c>
      <c r="B38" s="14" t="s">
        <v>4</v>
      </c>
      <c r="C38" s="230" t="s">
        <v>67</v>
      </c>
      <c r="D38" s="305"/>
      <c r="E38" s="450"/>
      <c r="F38" s="433">
        <v>6781.12</v>
      </c>
      <c r="G38" s="434"/>
      <c r="H38" s="276">
        <v>0</v>
      </c>
    </row>
    <row r="39" spans="1:8" s="7" customFormat="1" ht="13.5" thickBot="1" x14ac:dyDescent="0.25">
      <c r="A39" s="372" t="s">
        <v>269</v>
      </c>
      <c r="B39" s="482"/>
      <c r="C39" s="41"/>
      <c r="D39" s="483"/>
      <c r="E39" s="450"/>
      <c r="F39" s="435">
        <v>6781.12</v>
      </c>
      <c r="G39" s="125"/>
      <c r="H39" s="276">
        <v>0</v>
      </c>
    </row>
    <row r="40" spans="1:8" s="9" customFormat="1" ht="26.25" thickBot="1" x14ac:dyDescent="0.25">
      <c r="A40" s="488" t="s">
        <v>37</v>
      </c>
      <c r="B40" s="489"/>
      <c r="C40" s="490"/>
      <c r="D40" s="299"/>
      <c r="E40" s="429">
        <v>110.3</v>
      </c>
      <c r="F40" s="265">
        <v>57.36</v>
      </c>
      <c r="G40" s="265">
        <v>110.3</v>
      </c>
      <c r="H40" s="265">
        <v>57.356000000000002</v>
      </c>
    </row>
    <row r="41" spans="1:8" s="17" customFormat="1" ht="45.75" thickBot="1" x14ac:dyDescent="0.25">
      <c r="A41" s="492" t="s">
        <v>38</v>
      </c>
      <c r="B41" s="485" t="s">
        <v>4</v>
      </c>
      <c r="C41" s="486">
        <v>1</v>
      </c>
      <c r="D41" s="487">
        <v>0.52</v>
      </c>
      <c r="E41" s="425">
        <v>110.3</v>
      </c>
      <c r="F41" s="426">
        <v>57.36</v>
      </c>
      <c r="G41" s="426">
        <v>110.3</v>
      </c>
      <c r="H41" s="426">
        <v>57.356000000000002</v>
      </c>
    </row>
    <row r="42" spans="1:8" s="9" customFormat="1" ht="26.25" thickBot="1" x14ac:dyDescent="0.25">
      <c r="A42" s="148" t="s">
        <v>39</v>
      </c>
      <c r="B42" s="141"/>
      <c r="C42" s="142"/>
      <c r="D42" s="296"/>
      <c r="E42" s="429">
        <v>2437.1</v>
      </c>
      <c r="F42" s="265">
        <v>75.55</v>
      </c>
      <c r="G42" s="265">
        <v>2437.1</v>
      </c>
      <c r="H42" s="265">
        <v>75.5501</v>
      </c>
    </row>
    <row r="43" spans="1:8" s="7" customFormat="1" ht="24.75" customHeight="1" thickBot="1" x14ac:dyDescent="0.25">
      <c r="A43" s="26" t="s">
        <v>40</v>
      </c>
      <c r="B43" s="253" t="s">
        <v>64</v>
      </c>
      <c r="C43" s="27" t="s">
        <v>68</v>
      </c>
      <c r="D43" s="395">
        <v>3.1E-2</v>
      </c>
      <c r="E43" s="425">
        <v>2437.1</v>
      </c>
      <c r="F43" s="426">
        <v>75.55</v>
      </c>
      <c r="G43" s="426">
        <v>2437.1</v>
      </c>
      <c r="H43" s="426">
        <v>75.5501</v>
      </c>
    </row>
    <row r="44" spans="1:8" s="9" customFormat="1" ht="26.25" thickBot="1" x14ac:dyDescent="0.25">
      <c r="A44" s="148" t="s">
        <v>41</v>
      </c>
      <c r="B44" s="141"/>
      <c r="C44" s="142"/>
      <c r="D44" s="296"/>
      <c r="E44" s="429">
        <v>2437.1</v>
      </c>
      <c r="F44" s="265">
        <v>387.5</v>
      </c>
      <c r="G44" s="265">
        <v>0</v>
      </c>
      <c r="H44" s="265">
        <v>0</v>
      </c>
    </row>
    <row r="45" spans="1:8" s="7" customFormat="1" ht="24" customHeight="1" thickBot="1" x14ac:dyDescent="0.25">
      <c r="A45" s="481" t="s">
        <v>42</v>
      </c>
      <c r="B45" s="158" t="s">
        <v>64</v>
      </c>
      <c r="C45" s="163">
        <v>1</v>
      </c>
      <c r="D45" s="395">
        <v>0.159</v>
      </c>
      <c r="E45" s="425">
        <v>2437.1</v>
      </c>
      <c r="F45" s="426">
        <v>387.5</v>
      </c>
      <c r="G45" s="426">
        <v>0</v>
      </c>
      <c r="H45" s="426">
        <v>0</v>
      </c>
    </row>
    <row r="46" spans="1:8" s="9" customFormat="1" ht="26.25" thickBot="1" x14ac:dyDescent="0.25">
      <c r="A46" s="151" t="s">
        <v>43</v>
      </c>
      <c r="B46" s="152"/>
      <c r="C46" s="258"/>
      <c r="D46" s="397"/>
      <c r="E46" s="429">
        <v>2437.1</v>
      </c>
      <c r="F46" s="265">
        <v>87.74</v>
      </c>
      <c r="G46" s="265"/>
      <c r="H46" s="265">
        <v>87.735599999999991</v>
      </c>
    </row>
    <row r="47" spans="1:8" s="7" customFormat="1" ht="17.25" thickBot="1" x14ac:dyDescent="0.25">
      <c r="A47" s="106" t="s">
        <v>44</v>
      </c>
      <c r="B47" s="38" t="s">
        <v>64</v>
      </c>
      <c r="C47" s="245"/>
      <c r="D47" s="395">
        <v>3.6000000000000004E-2</v>
      </c>
      <c r="E47" s="425">
        <v>2437.1</v>
      </c>
      <c r="F47" s="426">
        <v>87.74</v>
      </c>
      <c r="G47" s="426">
        <v>2437.1</v>
      </c>
      <c r="H47" s="426">
        <v>87.735599999999991</v>
      </c>
    </row>
    <row r="48" spans="1:8" s="9" customFormat="1" ht="39" thickBot="1" x14ac:dyDescent="0.25">
      <c r="A48" s="44" t="s">
        <v>45</v>
      </c>
      <c r="B48" s="31"/>
      <c r="C48" s="259"/>
      <c r="D48" s="299"/>
      <c r="E48" s="429">
        <v>20</v>
      </c>
      <c r="F48" s="265">
        <v>1012.52</v>
      </c>
      <c r="G48" s="265"/>
      <c r="H48" s="265">
        <v>68.790000000000006</v>
      </c>
    </row>
    <row r="49" spans="1:8" s="7" customFormat="1" ht="34.5" customHeight="1" x14ac:dyDescent="0.2">
      <c r="A49" s="159" t="s">
        <v>46</v>
      </c>
      <c r="B49" s="38" t="s">
        <v>162</v>
      </c>
      <c r="C49" s="42" t="s">
        <v>68</v>
      </c>
      <c r="D49" s="395">
        <v>4.5860000000000003</v>
      </c>
      <c r="E49" s="425">
        <v>20</v>
      </c>
      <c r="F49" s="426">
        <v>183.44</v>
      </c>
      <c r="G49" s="426">
        <v>15</v>
      </c>
      <c r="H49" s="426">
        <v>68.790000000000006</v>
      </c>
    </row>
    <row r="50" spans="1:8" s="7" customFormat="1" x14ac:dyDescent="0.2">
      <c r="A50" s="160" t="s">
        <v>47</v>
      </c>
      <c r="B50" s="14"/>
      <c r="C50" s="30"/>
      <c r="D50" s="394"/>
      <c r="E50" s="425">
        <v>0</v>
      </c>
      <c r="F50" s="436">
        <v>829.08</v>
      </c>
      <c r="G50" s="125"/>
      <c r="H50" s="276">
        <v>0</v>
      </c>
    </row>
    <row r="51" spans="1:8" s="7" customFormat="1" x14ac:dyDescent="0.2">
      <c r="A51" s="164" t="s">
        <v>334</v>
      </c>
      <c r="B51" s="261" t="s">
        <v>4</v>
      </c>
      <c r="C51" s="163">
        <v>1</v>
      </c>
      <c r="D51" s="392">
        <v>1072.71</v>
      </c>
      <c r="E51" s="425">
        <v>0.4</v>
      </c>
      <c r="F51" s="426">
        <v>429.08</v>
      </c>
      <c r="G51" s="426">
        <v>0</v>
      </c>
      <c r="H51" s="426">
        <v>0</v>
      </c>
    </row>
    <row r="52" spans="1:8" s="7" customFormat="1" ht="13.5" thickBot="1" x14ac:dyDescent="0.25">
      <c r="A52" s="262" t="s">
        <v>217</v>
      </c>
      <c r="B52" s="263" t="s">
        <v>220</v>
      </c>
      <c r="C52" s="203"/>
      <c r="D52" s="301"/>
      <c r="E52" s="425">
        <v>0</v>
      </c>
      <c r="F52" s="436">
        <v>400</v>
      </c>
      <c r="G52" s="426">
        <v>0</v>
      </c>
      <c r="H52" s="276">
        <v>0</v>
      </c>
    </row>
    <row r="53" spans="1:8" s="9" customFormat="1" ht="26.25" customHeight="1" thickBot="1" x14ac:dyDescent="0.25">
      <c r="A53" s="569" t="s">
        <v>48</v>
      </c>
      <c r="B53" s="570"/>
      <c r="C53" s="570"/>
      <c r="D53" s="571"/>
      <c r="E53" s="429">
        <v>0</v>
      </c>
      <c r="F53" s="265">
        <v>347419.94999999995</v>
      </c>
      <c r="G53" s="239"/>
      <c r="H53" s="265">
        <v>251549.63099999996</v>
      </c>
    </row>
    <row r="54" spans="1:8" s="129" customFormat="1" ht="26.25" thickBot="1" x14ac:dyDescent="0.25">
      <c r="A54" s="363" t="s">
        <v>49</v>
      </c>
      <c r="B54" s="364"/>
      <c r="C54" s="365"/>
      <c r="D54" s="399"/>
      <c r="E54" s="429">
        <v>1</v>
      </c>
      <c r="F54" s="265">
        <v>59153.68</v>
      </c>
      <c r="G54" s="265">
        <v>1</v>
      </c>
      <c r="H54" s="265">
        <v>58807.199999999997</v>
      </c>
    </row>
    <row r="55" spans="1:8" s="9" customFormat="1" ht="26.25" thickBot="1" x14ac:dyDescent="0.25">
      <c r="A55" s="148" t="s">
        <v>225</v>
      </c>
      <c r="B55" s="141"/>
      <c r="C55" s="142"/>
      <c r="D55" s="296"/>
      <c r="E55" s="429">
        <v>0</v>
      </c>
      <c r="F55" s="265">
        <v>5644.53</v>
      </c>
      <c r="G55" s="265"/>
      <c r="H55" s="265">
        <v>2530.2799999999997</v>
      </c>
    </row>
    <row r="56" spans="1:8" s="7" customFormat="1" ht="15" customHeight="1" x14ac:dyDescent="0.2">
      <c r="A56" s="154" t="s">
        <v>226</v>
      </c>
      <c r="B56" s="158" t="s">
        <v>452</v>
      </c>
      <c r="C56" s="105">
        <v>3</v>
      </c>
      <c r="D56" s="392">
        <v>37.21</v>
      </c>
      <c r="E56" s="425">
        <v>34</v>
      </c>
      <c r="F56" s="426">
        <v>3794.91</v>
      </c>
      <c r="G56" s="426">
        <v>99</v>
      </c>
      <c r="H56" s="426">
        <v>2957.24</v>
      </c>
    </row>
    <row r="57" spans="1:8" s="7" customFormat="1" x14ac:dyDescent="0.2">
      <c r="A57" s="166" t="s">
        <v>47</v>
      </c>
      <c r="B57" s="158"/>
      <c r="C57" s="167"/>
      <c r="D57" s="394"/>
      <c r="E57" s="425">
        <v>0</v>
      </c>
      <c r="F57" s="426">
        <v>1849.62</v>
      </c>
      <c r="G57" s="428">
        <v>0</v>
      </c>
      <c r="H57" s="428">
        <v>-426.96000000000004</v>
      </c>
    </row>
    <row r="58" spans="1:8" s="7" customFormat="1" x14ac:dyDescent="0.2">
      <c r="A58" s="156" t="s">
        <v>50</v>
      </c>
      <c r="B58" s="158" t="s">
        <v>293</v>
      </c>
      <c r="C58" s="266">
        <v>1</v>
      </c>
      <c r="D58" s="392">
        <v>61.65</v>
      </c>
      <c r="E58" s="425">
        <v>30</v>
      </c>
      <c r="F58" s="426">
        <v>1849.62</v>
      </c>
      <c r="G58" s="426">
        <v>0</v>
      </c>
      <c r="H58" s="426">
        <v>0</v>
      </c>
    </row>
    <row r="59" spans="1:8" s="7" customFormat="1" ht="14.25" customHeight="1" thickBot="1" x14ac:dyDescent="0.25">
      <c r="A59" s="156" t="s">
        <v>455</v>
      </c>
      <c r="B59" s="158" t="s">
        <v>304</v>
      </c>
      <c r="C59" s="267" t="s">
        <v>69</v>
      </c>
      <c r="D59" s="292"/>
      <c r="E59" s="437">
        <v>0</v>
      </c>
      <c r="F59" s="438">
        <v>0</v>
      </c>
      <c r="G59" s="438">
        <v>0</v>
      </c>
      <c r="H59" s="438">
        <v>-426.96000000000004</v>
      </c>
    </row>
    <row r="60" spans="1:8" s="9" customFormat="1" ht="39" thickBot="1" x14ac:dyDescent="0.25">
      <c r="A60" s="44" t="s">
        <v>51</v>
      </c>
      <c r="B60" s="32"/>
      <c r="C60" s="52"/>
      <c r="D60" s="303"/>
      <c r="E60" s="429">
        <v>0</v>
      </c>
      <c r="F60" s="268">
        <v>174620.43</v>
      </c>
      <c r="G60" s="269"/>
      <c r="H60" s="268">
        <v>79323.242999999988</v>
      </c>
    </row>
    <row r="61" spans="1:8" s="7" customFormat="1" ht="33.75" x14ac:dyDescent="0.2">
      <c r="A61" s="168" t="s">
        <v>52</v>
      </c>
      <c r="B61" s="38"/>
      <c r="C61" s="33"/>
      <c r="D61" s="292"/>
      <c r="E61" s="439"/>
      <c r="F61" s="436">
        <v>7820.53</v>
      </c>
      <c r="G61" s="477"/>
      <c r="H61" s="436">
        <v>4077.0689999999995</v>
      </c>
    </row>
    <row r="62" spans="1:8" s="7" customFormat="1" x14ac:dyDescent="0.2">
      <c r="A62" s="71" t="s">
        <v>15</v>
      </c>
      <c r="B62" s="14" t="s">
        <v>4</v>
      </c>
      <c r="C62" s="163">
        <v>1</v>
      </c>
      <c r="D62" s="304">
        <v>1.24</v>
      </c>
      <c r="E62" s="425">
        <v>2310.4</v>
      </c>
      <c r="F62" s="426">
        <v>2864.9</v>
      </c>
      <c r="G62" s="426">
        <v>0</v>
      </c>
      <c r="H62" s="426">
        <v>0</v>
      </c>
    </row>
    <row r="63" spans="1:8" s="18" customFormat="1" x14ac:dyDescent="0.2">
      <c r="A63" s="72" t="s">
        <v>16</v>
      </c>
      <c r="B63" s="59" t="s">
        <v>4</v>
      </c>
      <c r="C63" s="105">
        <v>12</v>
      </c>
      <c r="D63" s="304">
        <v>0.51</v>
      </c>
      <c r="E63" s="425">
        <v>525.9</v>
      </c>
      <c r="F63" s="426">
        <v>3218.51</v>
      </c>
      <c r="G63" s="426">
        <v>525.9</v>
      </c>
      <c r="H63" s="426">
        <v>3213.2489999999998</v>
      </c>
    </row>
    <row r="64" spans="1:8" s="18" customFormat="1" x14ac:dyDescent="0.2">
      <c r="A64" s="73" t="s">
        <v>17</v>
      </c>
      <c r="B64" s="59" t="s">
        <v>18</v>
      </c>
      <c r="C64" s="105">
        <v>12</v>
      </c>
      <c r="D64" s="304">
        <v>72.38</v>
      </c>
      <c r="E64" s="425">
        <v>2</v>
      </c>
      <c r="F64" s="426">
        <v>1737.12</v>
      </c>
      <c r="G64" s="426">
        <v>1</v>
      </c>
      <c r="H64" s="426">
        <v>863.81999999999994</v>
      </c>
    </row>
    <row r="65" spans="1:8" s="7" customFormat="1" x14ac:dyDescent="0.2">
      <c r="A65" s="270" t="s">
        <v>47</v>
      </c>
      <c r="B65" s="271"/>
      <c r="C65" s="272"/>
      <c r="D65" s="292"/>
      <c r="E65" s="425">
        <v>0</v>
      </c>
      <c r="F65" s="436">
        <v>141812.38</v>
      </c>
      <c r="G65" s="273"/>
      <c r="H65" s="274">
        <v>54234.773999999998</v>
      </c>
    </row>
    <row r="66" spans="1:8" s="7" customFormat="1" x14ac:dyDescent="0.2">
      <c r="A66" s="169" t="s">
        <v>345</v>
      </c>
      <c r="B66" s="158"/>
      <c r="C66" s="182"/>
      <c r="D66" s="394"/>
      <c r="E66" s="425"/>
      <c r="F66" s="436">
        <v>5684.64</v>
      </c>
      <c r="G66" s="125"/>
      <c r="H66" s="276">
        <v>0</v>
      </c>
    </row>
    <row r="67" spans="1:8" s="7" customFormat="1" x14ac:dyDescent="0.2">
      <c r="A67" s="110" t="s">
        <v>389</v>
      </c>
      <c r="B67" s="158" t="s">
        <v>174</v>
      </c>
      <c r="C67" s="182">
        <v>1</v>
      </c>
      <c r="D67" s="401">
        <v>1421.16</v>
      </c>
      <c r="E67" s="425">
        <v>4</v>
      </c>
      <c r="F67" s="426">
        <v>5684.64</v>
      </c>
      <c r="G67" s="426">
        <v>0</v>
      </c>
      <c r="H67" s="426">
        <v>0</v>
      </c>
    </row>
    <row r="68" spans="1:8" s="7" customFormat="1" x14ac:dyDescent="0.2">
      <c r="A68" s="170" t="s">
        <v>346</v>
      </c>
      <c r="B68" s="158"/>
      <c r="C68" s="182"/>
      <c r="D68" s="402"/>
      <c r="E68" s="425"/>
      <c r="F68" s="436">
        <v>74662.78</v>
      </c>
      <c r="G68" s="125"/>
      <c r="H68" s="276">
        <f>H72+H74</f>
        <v>4789.34</v>
      </c>
    </row>
    <row r="69" spans="1:8" s="7" customFormat="1" x14ac:dyDescent="0.2">
      <c r="A69" s="110" t="s">
        <v>347</v>
      </c>
      <c r="B69" s="158" t="s">
        <v>174</v>
      </c>
      <c r="C69" s="182">
        <v>1</v>
      </c>
      <c r="D69" s="401">
        <v>1045.5</v>
      </c>
      <c r="E69" s="425">
        <v>2.2000000000000002</v>
      </c>
      <c r="F69" s="426">
        <v>2300.1</v>
      </c>
      <c r="G69" s="426">
        <v>0</v>
      </c>
      <c r="H69" s="426">
        <v>0</v>
      </c>
    </row>
    <row r="70" spans="1:8" s="7" customFormat="1" x14ac:dyDescent="0.2">
      <c r="A70" s="110" t="s">
        <v>350</v>
      </c>
      <c r="B70" s="158" t="s">
        <v>174</v>
      </c>
      <c r="C70" s="182">
        <v>1</v>
      </c>
      <c r="D70" s="401">
        <v>1676.1</v>
      </c>
      <c r="E70" s="425">
        <v>3</v>
      </c>
      <c r="F70" s="426">
        <v>5028.3</v>
      </c>
      <c r="G70" s="426">
        <v>0</v>
      </c>
      <c r="H70" s="426">
        <v>0</v>
      </c>
    </row>
    <row r="71" spans="1:8" s="7" customFormat="1" x14ac:dyDescent="0.2">
      <c r="A71" s="110" t="s">
        <v>351</v>
      </c>
      <c r="B71" s="158" t="s">
        <v>4</v>
      </c>
      <c r="C71" s="182">
        <v>1</v>
      </c>
      <c r="D71" s="401">
        <v>436.53</v>
      </c>
      <c r="E71" s="425">
        <v>1.2</v>
      </c>
      <c r="F71" s="426">
        <v>523.84</v>
      </c>
      <c r="G71" s="426">
        <v>0</v>
      </c>
      <c r="H71" s="426">
        <v>0</v>
      </c>
    </row>
    <row r="72" spans="1:8" s="7" customFormat="1" x14ac:dyDescent="0.2">
      <c r="A72" s="110" t="s">
        <v>352</v>
      </c>
      <c r="B72" s="158" t="s">
        <v>3</v>
      </c>
      <c r="C72" s="182">
        <v>1</v>
      </c>
      <c r="D72" s="401">
        <v>1509.82</v>
      </c>
      <c r="E72" s="425">
        <v>21</v>
      </c>
      <c r="F72" s="426">
        <v>31706.22</v>
      </c>
      <c r="G72" s="426">
        <v>2</v>
      </c>
      <c r="H72" s="426">
        <v>3019.64</v>
      </c>
    </row>
    <row r="73" spans="1:8" s="7" customFormat="1" x14ac:dyDescent="0.2">
      <c r="A73" s="110" t="s">
        <v>353</v>
      </c>
      <c r="B73" s="158" t="s">
        <v>3</v>
      </c>
      <c r="C73" s="182">
        <v>1</v>
      </c>
      <c r="D73" s="401">
        <v>1685.16</v>
      </c>
      <c r="E73" s="425">
        <v>6</v>
      </c>
      <c r="F73" s="426">
        <v>10110.959999999999</v>
      </c>
      <c r="G73" s="426">
        <v>0</v>
      </c>
      <c r="H73" s="426">
        <v>0</v>
      </c>
    </row>
    <row r="74" spans="1:8" s="7" customFormat="1" x14ac:dyDescent="0.2">
      <c r="A74" s="110" t="s">
        <v>354</v>
      </c>
      <c r="B74" s="158" t="s">
        <v>3</v>
      </c>
      <c r="C74" s="182">
        <v>1</v>
      </c>
      <c r="D74" s="401">
        <v>1769.7</v>
      </c>
      <c r="E74" s="425">
        <v>6</v>
      </c>
      <c r="F74" s="426">
        <v>10618.2</v>
      </c>
      <c r="G74" s="426">
        <v>1</v>
      </c>
      <c r="H74" s="426">
        <v>1769.7</v>
      </c>
    </row>
    <row r="75" spans="1:8" s="7" customFormat="1" x14ac:dyDescent="0.2">
      <c r="A75" s="110" t="s">
        <v>383</v>
      </c>
      <c r="B75" s="158" t="s">
        <v>3</v>
      </c>
      <c r="C75" s="182">
        <v>1</v>
      </c>
      <c r="D75" s="401">
        <v>756.38</v>
      </c>
      <c r="E75" s="425">
        <v>6</v>
      </c>
      <c r="F75" s="426">
        <v>4538.28</v>
      </c>
      <c r="G75" s="426">
        <v>0</v>
      </c>
      <c r="H75" s="426">
        <v>0</v>
      </c>
    </row>
    <row r="76" spans="1:8" s="7" customFormat="1" x14ac:dyDescent="0.2">
      <c r="A76" s="110" t="s">
        <v>384</v>
      </c>
      <c r="B76" s="158" t="s">
        <v>3</v>
      </c>
      <c r="C76" s="182">
        <v>1</v>
      </c>
      <c r="D76" s="401">
        <v>981.98</v>
      </c>
      <c r="E76" s="425">
        <v>2</v>
      </c>
      <c r="F76" s="426">
        <v>1963.96</v>
      </c>
      <c r="G76" s="426">
        <v>0</v>
      </c>
      <c r="H76" s="426">
        <v>0</v>
      </c>
    </row>
    <row r="77" spans="1:8" s="7" customFormat="1" x14ac:dyDescent="0.2">
      <c r="A77" s="110" t="s">
        <v>385</v>
      </c>
      <c r="B77" s="158" t="s">
        <v>3</v>
      </c>
      <c r="C77" s="182">
        <v>1</v>
      </c>
      <c r="D77" s="401">
        <v>1728.09</v>
      </c>
      <c r="E77" s="425">
        <v>4</v>
      </c>
      <c r="F77" s="426">
        <v>6912.36</v>
      </c>
      <c r="G77" s="426">
        <v>0</v>
      </c>
      <c r="H77" s="426">
        <v>0</v>
      </c>
    </row>
    <row r="78" spans="1:8" s="7" customFormat="1" x14ac:dyDescent="0.2">
      <c r="A78" s="110" t="s">
        <v>355</v>
      </c>
      <c r="B78" s="158" t="s">
        <v>174</v>
      </c>
      <c r="C78" s="182">
        <v>1</v>
      </c>
      <c r="D78" s="401">
        <v>800.47</v>
      </c>
      <c r="E78" s="425">
        <v>1.2</v>
      </c>
      <c r="F78" s="426">
        <v>960.56</v>
      </c>
      <c r="G78" s="426">
        <v>0</v>
      </c>
      <c r="H78" s="426">
        <v>0</v>
      </c>
    </row>
    <row r="79" spans="1:8" s="7" customFormat="1" x14ac:dyDescent="0.2">
      <c r="A79" s="478" t="s">
        <v>282</v>
      </c>
      <c r="B79" s="158" t="s">
        <v>3</v>
      </c>
      <c r="C79" s="182">
        <v>1</v>
      </c>
      <c r="D79" s="401">
        <v>9992.52</v>
      </c>
      <c r="E79" s="425">
        <v>3</v>
      </c>
      <c r="F79" s="436">
        <v>29977.56</v>
      </c>
      <c r="G79" s="426">
        <v>0</v>
      </c>
      <c r="H79" s="426">
        <v>0</v>
      </c>
    </row>
    <row r="80" spans="1:8" s="7" customFormat="1" x14ac:dyDescent="0.2">
      <c r="A80" s="174" t="s">
        <v>266</v>
      </c>
      <c r="B80" s="158"/>
      <c r="C80" s="182"/>
      <c r="D80" s="394"/>
      <c r="E80" s="425"/>
      <c r="F80" s="436">
        <v>8096.67</v>
      </c>
      <c r="G80" s="426">
        <v>0</v>
      </c>
      <c r="H80" s="426">
        <v>0</v>
      </c>
    </row>
    <row r="81" spans="1:8" s="7" customFormat="1" x14ac:dyDescent="0.2">
      <c r="A81" s="175" t="s">
        <v>437</v>
      </c>
      <c r="B81" s="158" t="s">
        <v>3</v>
      </c>
      <c r="C81" s="182">
        <v>1</v>
      </c>
      <c r="D81" s="401">
        <v>899.63</v>
      </c>
      <c r="E81" s="425">
        <v>9</v>
      </c>
      <c r="F81" s="426">
        <v>8096.67</v>
      </c>
      <c r="G81" s="426">
        <v>0</v>
      </c>
      <c r="H81" s="426">
        <v>0</v>
      </c>
    </row>
    <row r="82" spans="1:8" s="7" customFormat="1" x14ac:dyDescent="0.2">
      <c r="A82" s="174" t="s">
        <v>363</v>
      </c>
      <c r="B82" s="158"/>
      <c r="C82" s="182"/>
      <c r="D82" s="402"/>
      <c r="E82" s="425"/>
      <c r="F82" s="436">
        <v>6959.43</v>
      </c>
      <c r="G82" s="426">
        <v>0</v>
      </c>
      <c r="H82" s="426">
        <v>0</v>
      </c>
    </row>
    <row r="83" spans="1:8" s="7" customFormat="1" x14ac:dyDescent="0.2">
      <c r="A83" s="176" t="s">
        <v>267</v>
      </c>
      <c r="B83" s="158" t="s">
        <v>3</v>
      </c>
      <c r="C83" s="182">
        <v>1</v>
      </c>
      <c r="D83" s="401">
        <v>773.27</v>
      </c>
      <c r="E83" s="425">
        <v>9</v>
      </c>
      <c r="F83" s="426">
        <v>6959.43</v>
      </c>
      <c r="G83" s="426">
        <v>0</v>
      </c>
      <c r="H83" s="426">
        <v>0</v>
      </c>
    </row>
    <row r="84" spans="1:8" s="7" customFormat="1" x14ac:dyDescent="0.2">
      <c r="A84" s="480" t="s">
        <v>364</v>
      </c>
      <c r="B84" s="158" t="s">
        <v>3</v>
      </c>
      <c r="C84" s="182">
        <v>1</v>
      </c>
      <c r="D84" s="400">
        <v>588.76</v>
      </c>
      <c r="E84" s="425">
        <v>14</v>
      </c>
      <c r="F84" s="436">
        <v>8242.64</v>
      </c>
      <c r="G84" s="426">
        <v>2</v>
      </c>
      <c r="H84" s="436">
        <v>986</v>
      </c>
    </row>
    <row r="85" spans="1:8" s="7" customFormat="1" x14ac:dyDescent="0.2">
      <c r="A85" s="178" t="s">
        <v>240</v>
      </c>
      <c r="B85" s="57"/>
      <c r="C85" s="34"/>
      <c r="D85" s="402">
        <v>0.28000000000000003</v>
      </c>
      <c r="E85" s="441">
        <v>2437.1</v>
      </c>
      <c r="F85" s="436">
        <v>8188.66</v>
      </c>
      <c r="G85" s="125"/>
      <c r="H85" s="276">
        <v>48459.43</v>
      </c>
    </row>
    <row r="86" spans="1:8" s="7" customFormat="1" x14ac:dyDescent="0.2">
      <c r="A86" s="331" t="s">
        <v>277</v>
      </c>
      <c r="B86" s="46" t="s">
        <v>174</v>
      </c>
      <c r="C86" s="27">
        <v>1</v>
      </c>
      <c r="D86" s="305">
        <v>1200.97</v>
      </c>
      <c r="E86" s="425">
        <v>0</v>
      </c>
      <c r="F86" s="426">
        <v>0</v>
      </c>
      <c r="G86" s="426">
        <v>1.6</v>
      </c>
      <c r="H86" s="426">
        <v>1921.5520000000001</v>
      </c>
    </row>
    <row r="87" spans="1:8" s="7" customFormat="1" x14ac:dyDescent="0.2">
      <c r="A87" s="331" t="s">
        <v>279</v>
      </c>
      <c r="B87" s="47" t="s">
        <v>174</v>
      </c>
      <c r="C87" s="86">
        <v>1</v>
      </c>
      <c r="D87" s="305">
        <v>1045.5</v>
      </c>
      <c r="E87" s="425">
        <v>0</v>
      </c>
      <c r="F87" s="426">
        <v>0</v>
      </c>
      <c r="G87" s="426">
        <v>2</v>
      </c>
      <c r="H87" s="426">
        <v>2091</v>
      </c>
    </row>
    <row r="88" spans="1:8" s="7" customFormat="1" x14ac:dyDescent="0.2">
      <c r="A88" s="58" t="s">
        <v>284</v>
      </c>
      <c r="B88" s="57" t="s">
        <v>306</v>
      </c>
      <c r="C88" s="27">
        <v>1</v>
      </c>
      <c r="D88" s="295">
        <v>1594.89</v>
      </c>
      <c r="E88" s="425">
        <v>0</v>
      </c>
      <c r="F88" s="426">
        <v>0</v>
      </c>
      <c r="G88" s="426">
        <v>0.5</v>
      </c>
      <c r="H88" s="426">
        <v>797.44500000000005</v>
      </c>
    </row>
    <row r="89" spans="1:8" s="7" customFormat="1" x14ac:dyDescent="0.2">
      <c r="A89" s="58" t="s">
        <v>286</v>
      </c>
      <c r="B89" s="57" t="s">
        <v>306</v>
      </c>
      <c r="C89" s="27">
        <v>1</v>
      </c>
      <c r="D89" s="295">
        <v>1030.51</v>
      </c>
      <c r="E89" s="425">
        <v>0</v>
      </c>
      <c r="F89" s="426">
        <v>0</v>
      </c>
      <c r="G89" s="426">
        <v>2.2999999999999998</v>
      </c>
      <c r="H89" s="426">
        <v>2370.1729999999998</v>
      </c>
    </row>
    <row r="90" spans="1:8" s="16" customFormat="1" x14ac:dyDescent="0.2">
      <c r="A90" s="352" t="s">
        <v>362</v>
      </c>
      <c r="B90" s="56" t="s">
        <v>3</v>
      </c>
      <c r="C90" s="39">
        <v>1</v>
      </c>
      <c r="D90" s="305">
        <v>1867.82</v>
      </c>
      <c r="E90" s="425">
        <v>0</v>
      </c>
      <c r="F90" s="426">
        <v>0</v>
      </c>
      <c r="G90" s="426">
        <v>2</v>
      </c>
      <c r="H90" s="426">
        <v>3735.64</v>
      </c>
    </row>
    <row r="91" spans="1:8" s="16" customFormat="1" x14ac:dyDescent="0.2">
      <c r="A91" s="354" t="s">
        <v>173</v>
      </c>
      <c r="B91" s="115" t="s">
        <v>162</v>
      </c>
      <c r="C91" s="34"/>
      <c r="D91" s="295">
        <v>2997.79</v>
      </c>
      <c r="E91" s="425">
        <v>0</v>
      </c>
      <c r="F91" s="426">
        <v>0</v>
      </c>
      <c r="G91" s="426">
        <v>1</v>
      </c>
      <c r="H91" s="426">
        <v>2530</v>
      </c>
    </row>
    <row r="92" spans="1:8" s="16" customFormat="1" x14ac:dyDescent="0.2">
      <c r="A92" s="353" t="s">
        <v>323</v>
      </c>
      <c r="B92" s="56" t="s">
        <v>207</v>
      </c>
      <c r="C92" s="34"/>
      <c r="D92" s="295">
        <v>183.3</v>
      </c>
      <c r="E92" s="425">
        <v>0</v>
      </c>
      <c r="F92" s="426">
        <v>0</v>
      </c>
      <c r="G92" s="426">
        <v>85</v>
      </c>
      <c r="H92" s="426">
        <v>15141</v>
      </c>
    </row>
    <row r="93" spans="1:8" s="16" customFormat="1" x14ac:dyDescent="0.2">
      <c r="A93" s="353" t="s">
        <v>432</v>
      </c>
      <c r="B93" s="56" t="s">
        <v>207</v>
      </c>
      <c r="C93" s="34"/>
      <c r="D93" s="295">
        <v>533.70000000000005</v>
      </c>
      <c r="E93" s="425"/>
      <c r="F93" s="426"/>
      <c r="G93" s="426">
        <v>2.5</v>
      </c>
      <c r="H93" s="426">
        <v>1334.25</v>
      </c>
    </row>
    <row r="94" spans="1:8" s="16" customFormat="1" x14ac:dyDescent="0.2">
      <c r="A94" s="355" t="s">
        <v>178</v>
      </c>
      <c r="B94" s="116" t="s">
        <v>3</v>
      </c>
      <c r="C94" s="34"/>
      <c r="D94" s="295">
        <v>719.12</v>
      </c>
      <c r="E94" s="425">
        <v>0</v>
      </c>
      <c r="F94" s="426">
        <v>0</v>
      </c>
      <c r="G94" s="426">
        <v>1</v>
      </c>
      <c r="H94" s="426">
        <v>530</v>
      </c>
    </row>
    <row r="95" spans="1:8" s="16" customFormat="1" x14ac:dyDescent="0.2">
      <c r="A95" s="343" t="s">
        <v>458</v>
      </c>
      <c r="B95" s="46" t="s">
        <v>207</v>
      </c>
      <c r="C95" s="34"/>
      <c r="D95" s="295">
        <v>195.21</v>
      </c>
      <c r="E95" s="425">
        <v>0</v>
      </c>
      <c r="F95" s="426">
        <v>0</v>
      </c>
      <c r="G95" s="426">
        <v>0.5</v>
      </c>
      <c r="H95" s="426">
        <v>97.605000000000004</v>
      </c>
    </row>
    <row r="96" spans="1:8" s="16" customFormat="1" x14ac:dyDescent="0.2">
      <c r="A96" s="343" t="s">
        <v>459</v>
      </c>
      <c r="B96" s="46" t="s">
        <v>207</v>
      </c>
      <c r="C96" s="34"/>
      <c r="D96" s="295">
        <v>335.83</v>
      </c>
      <c r="E96" s="425">
        <v>0</v>
      </c>
      <c r="F96" s="426">
        <v>0</v>
      </c>
      <c r="G96" s="426">
        <v>2.2999999999999998</v>
      </c>
      <c r="H96" s="426">
        <v>772.40899999999988</v>
      </c>
    </row>
    <row r="97" spans="1:8" s="16" customFormat="1" x14ac:dyDescent="0.2">
      <c r="A97" s="252" t="s">
        <v>198</v>
      </c>
      <c r="B97" s="46" t="s">
        <v>162</v>
      </c>
      <c r="C97" s="34"/>
      <c r="D97" s="295">
        <v>798.97</v>
      </c>
      <c r="E97" s="425">
        <v>0</v>
      </c>
      <c r="F97" s="426">
        <v>0</v>
      </c>
      <c r="G97" s="426">
        <v>7</v>
      </c>
      <c r="H97" s="426">
        <v>5438.59</v>
      </c>
    </row>
    <row r="98" spans="1:8" s="16" customFormat="1" x14ac:dyDescent="0.2">
      <c r="A98" s="343" t="s">
        <v>200</v>
      </c>
      <c r="B98" s="46" t="s">
        <v>162</v>
      </c>
      <c r="C98" s="34"/>
      <c r="D98" s="295">
        <v>2311.84</v>
      </c>
      <c r="E98" s="425">
        <v>0</v>
      </c>
      <c r="F98" s="426">
        <v>0</v>
      </c>
      <c r="G98" s="426">
        <v>4</v>
      </c>
      <c r="H98" s="426">
        <v>9247.36</v>
      </c>
    </row>
    <row r="99" spans="1:8" s="16" customFormat="1" x14ac:dyDescent="0.2">
      <c r="A99" s="343" t="s">
        <v>202</v>
      </c>
      <c r="B99" s="46" t="s">
        <v>162</v>
      </c>
      <c r="C99" s="34"/>
      <c r="D99" s="295">
        <v>91.1</v>
      </c>
      <c r="E99" s="425">
        <v>0</v>
      </c>
      <c r="F99" s="426">
        <v>0</v>
      </c>
      <c r="G99" s="426">
        <v>7</v>
      </c>
      <c r="H99" s="426">
        <v>594.78</v>
      </c>
    </row>
    <row r="100" spans="1:8" s="16" customFormat="1" x14ac:dyDescent="0.2">
      <c r="A100" s="343" t="s">
        <v>203</v>
      </c>
      <c r="B100" s="46" t="s">
        <v>162</v>
      </c>
      <c r="C100" s="34"/>
      <c r="D100" s="295">
        <v>126.77</v>
      </c>
      <c r="E100" s="425">
        <v>0</v>
      </c>
      <c r="F100" s="426">
        <v>0</v>
      </c>
      <c r="G100" s="426">
        <v>10</v>
      </c>
      <c r="H100" s="426">
        <v>1216.06</v>
      </c>
    </row>
    <row r="101" spans="1:8" s="16" customFormat="1" x14ac:dyDescent="0.2">
      <c r="A101" s="357" t="s">
        <v>206</v>
      </c>
      <c r="B101" s="46" t="s">
        <v>162</v>
      </c>
      <c r="C101" s="34"/>
      <c r="D101" s="295">
        <v>366.57</v>
      </c>
      <c r="E101" s="425">
        <v>0</v>
      </c>
      <c r="F101" s="426">
        <v>0</v>
      </c>
      <c r="G101" s="426">
        <v>2</v>
      </c>
      <c r="H101" s="426">
        <v>641.56999999999994</v>
      </c>
    </row>
    <row r="102" spans="1:8" s="16" customFormat="1" ht="36" x14ac:dyDescent="0.2">
      <c r="A102" s="106" t="s">
        <v>53</v>
      </c>
      <c r="B102" s="179" t="s">
        <v>18</v>
      </c>
      <c r="C102" s="180">
        <v>24</v>
      </c>
      <c r="D102" s="394">
        <v>62.24</v>
      </c>
      <c r="E102" s="425">
        <v>2</v>
      </c>
      <c r="F102" s="436">
        <v>2987.52</v>
      </c>
      <c r="G102" s="436">
        <v>1</v>
      </c>
      <c r="H102" s="436">
        <v>1419.31</v>
      </c>
    </row>
    <row r="103" spans="1:8" s="16" customFormat="1" x14ac:dyDescent="0.2">
      <c r="A103" s="348" t="s">
        <v>241</v>
      </c>
      <c r="B103" s="14" t="s">
        <v>18</v>
      </c>
      <c r="C103" s="34"/>
      <c r="D103" s="394">
        <v>11000</v>
      </c>
      <c r="E103" s="441">
        <v>2</v>
      </c>
      <c r="F103" s="436">
        <v>22000</v>
      </c>
      <c r="G103" s="125"/>
      <c r="H103" s="274">
        <v>19592.09</v>
      </c>
    </row>
    <row r="104" spans="1:8" s="16" customFormat="1" x14ac:dyDescent="0.2">
      <c r="A104" s="335" t="s">
        <v>242</v>
      </c>
      <c r="B104" s="48" t="s">
        <v>162</v>
      </c>
      <c r="C104" s="34"/>
      <c r="D104" s="295">
        <v>1232.6199999999999</v>
      </c>
      <c r="E104" s="425">
        <v>0</v>
      </c>
      <c r="F104" s="426">
        <v>0</v>
      </c>
      <c r="G104" s="426">
        <v>2</v>
      </c>
      <c r="H104" s="426">
        <v>2465.2399999999998</v>
      </c>
    </row>
    <row r="105" spans="1:8" s="7" customFormat="1" x14ac:dyDescent="0.2">
      <c r="A105" s="335" t="s">
        <v>462</v>
      </c>
      <c r="B105" s="46" t="s">
        <v>162</v>
      </c>
      <c r="C105" s="34"/>
      <c r="D105" s="295">
        <v>1131.42</v>
      </c>
      <c r="E105" s="425">
        <v>0</v>
      </c>
      <c r="F105" s="426">
        <v>0</v>
      </c>
      <c r="G105" s="426">
        <v>2</v>
      </c>
      <c r="H105" s="426">
        <v>2262.84</v>
      </c>
    </row>
    <row r="106" spans="1:8" s="7" customFormat="1" x14ac:dyDescent="0.2">
      <c r="A106" s="336" t="s">
        <v>176</v>
      </c>
      <c r="B106" s="48" t="s">
        <v>162</v>
      </c>
      <c r="C106" s="34"/>
      <c r="D106" s="295">
        <v>79.400000000000006</v>
      </c>
      <c r="E106" s="425">
        <v>0</v>
      </c>
      <c r="F106" s="426">
        <v>0</v>
      </c>
      <c r="G106" s="426">
        <v>72</v>
      </c>
      <c r="H106" s="426">
        <v>5696</v>
      </c>
    </row>
    <row r="107" spans="1:8" s="7" customFormat="1" x14ac:dyDescent="0.2">
      <c r="A107" s="338" t="s">
        <v>267</v>
      </c>
      <c r="B107" s="14" t="s">
        <v>3</v>
      </c>
      <c r="C107" s="27">
        <v>1</v>
      </c>
      <c r="D107" s="305">
        <v>773.27</v>
      </c>
      <c r="E107" s="425">
        <v>0</v>
      </c>
      <c r="F107" s="426">
        <v>0</v>
      </c>
      <c r="G107" s="426">
        <v>2</v>
      </c>
      <c r="H107" s="426">
        <v>1546.54</v>
      </c>
    </row>
    <row r="108" spans="1:8" s="7" customFormat="1" x14ac:dyDescent="0.2">
      <c r="A108" s="335" t="s">
        <v>416</v>
      </c>
      <c r="B108" s="53" t="s">
        <v>162</v>
      </c>
      <c r="C108" s="34"/>
      <c r="D108" s="305">
        <v>2997.79</v>
      </c>
      <c r="E108" s="425">
        <v>0</v>
      </c>
      <c r="F108" s="426">
        <v>0</v>
      </c>
      <c r="G108" s="426">
        <v>1</v>
      </c>
      <c r="H108" s="426">
        <v>2997.79</v>
      </c>
    </row>
    <row r="109" spans="1:8" s="7" customFormat="1" ht="13.5" thickBot="1" x14ac:dyDescent="0.25">
      <c r="A109" s="343" t="s">
        <v>200</v>
      </c>
      <c r="B109" s="46" t="s">
        <v>162</v>
      </c>
      <c r="C109" s="34"/>
      <c r="D109" s="295">
        <v>2311.84</v>
      </c>
      <c r="E109" s="425">
        <v>0</v>
      </c>
      <c r="F109" s="426">
        <v>0</v>
      </c>
      <c r="G109" s="426">
        <v>2</v>
      </c>
      <c r="H109" s="426">
        <v>4623.68</v>
      </c>
    </row>
    <row r="110" spans="1:8" s="7" customFormat="1" ht="26.25" thickBot="1" x14ac:dyDescent="0.25">
      <c r="A110" s="90" t="s">
        <v>229</v>
      </c>
      <c r="B110" s="31"/>
      <c r="C110" s="43"/>
      <c r="D110" s="309"/>
      <c r="E110" s="239"/>
      <c r="F110" s="265">
        <v>37855.520000000004</v>
      </c>
      <c r="G110" s="239"/>
      <c r="H110" s="265">
        <v>36118.479999999996</v>
      </c>
    </row>
    <row r="111" spans="1:8" s="18" customFormat="1" x14ac:dyDescent="0.2">
      <c r="A111" s="106" t="s">
        <v>371</v>
      </c>
      <c r="B111" s="184" t="s">
        <v>293</v>
      </c>
      <c r="C111" s="185">
        <v>1</v>
      </c>
      <c r="D111" s="310">
        <v>20.38</v>
      </c>
      <c r="E111" s="425">
        <v>1200</v>
      </c>
      <c r="F111" s="426">
        <v>24456</v>
      </c>
      <c r="G111" s="426">
        <v>1200</v>
      </c>
      <c r="H111" s="426">
        <v>24456</v>
      </c>
    </row>
    <row r="112" spans="1:8" s="10" customFormat="1" x14ac:dyDescent="0.2">
      <c r="A112" s="65" t="s">
        <v>54</v>
      </c>
      <c r="B112" s="188" t="s">
        <v>18</v>
      </c>
      <c r="C112" s="163">
        <v>1</v>
      </c>
      <c r="D112" s="401">
        <v>868.52</v>
      </c>
      <c r="E112" s="425">
        <v>2</v>
      </c>
      <c r="F112" s="426">
        <v>1737.04</v>
      </c>
      <c r="G112" s="426">
        <v>1</v>
      </c>
      <c r="H112" s="426">
        <v>868.52</v>
      </c>
    </row>
    <row r="113" spans="1:8" s="10" customFormat="1" x14ac:dyDescent="0.2">
      <c r="A113" s="58" t="s">
        <v>373</v>
      </c>
      <c r="B113" s="188" t="s">
        <v>18</v>
      </c>
      <c r="C113" s="163">
        <v>1</v>
      </c>
      <c r="D113" s="312">
        <v>434.26</v>
      </c>
      <c r="E113" s="425">
        <v>2</v>
      </c>
      <c r="F113" s="426">
        <v>868.52</v>
      </c>
      <c r="G113" s="426">
        <v>1</v>
      </c>
      <c r="H113" s="426">
        <v>434.26</v>
      </c>
    </row>
    <row r="114" spans="1:8" s="7" customFormat="1" x14ac:dyDescent="0.2">
      <c r="A114" s="65" t="s">
        <v>374</v>
      </c>
      <c r="B114" s="188" t="s">
        <v>18</v>
      </c>
      <c r="C114" s="163">
        <v>1</v>
      </c>
      <c r="D114" s="312">
        <v>434.26</v>
      </c>
      <c r="E114" s="425">
        <v>2</v>
      </c>
      <c r="F114" s="426">
        <v>868.52</v>
      </c>
      <c r="G114" s="426">
        <v>1</v>
      </c>
      <c r="H114" s="426">
        <v>434.26</v>
      </c>
    </row>
    <row r="115" spans="1:8" s="9" customFormat="1" ht="24.75" thickBot="1" x14ac:dyDescent="0.25">
      <c r="A115" s="58" t="s">
        <v>55</v>
      </c>
      <c r="B115" s="187" t="s">
        <v>65</v>
      </c>
      <c r="C115" s="105">
        <v>1</v>
      </c>
      <c r="D115" s="313">
        <v>0.96</v>
      </c>
      <c r="E115" s="425">
        <v>10339</v>
      </c>
      <c r="F115" s="426">
        <v>9925.44</v>
      </c>
      <c r="G115" s="426">
        <v>10339</v>
      </c>
      <c r="H115" s="426">
        <v>9925.44</v>
      </c>
    </row>
    <row r="116" spans="1:8" s="16" customFormat="1" ht="26.25" thickBot="1" x14ac:dyDescent="0.25">
      <c r="A116" s="191" t="s">
        <v>309</v>
      </c>
      <c r="B116" s="70"/>
      <c r="C116" s="74"/>
      <c r="D116" s="290"/>
      <c r="E116" s="89"/>
      <c r="F116" s="265">
        <v>10401.48</v>
      </c>
      <c r="G116" s="89"/>
      <c r="H116" s="265">
        <v>11654.99</v>
      </c>
    </row>
    <row r="117" spans="1:8" s="16" customFormat="1" x14ac:dyDescent="0.2">
      <c r="A117" s="106" t="s">
        <v>227</v>
      </c>
      <c r="B117" s="192" t="s">
        <v>307</v>
      </c>
      <c r="C117" s="193">
        <v>12</v>
      </c>
      <c r="D117" s="304">
        <v>700</v>
      </c>
      <c r="E117" s="425">
        <v>1</v>
      </c>
      <c r="F117" s="426">
        <v>8546.52</v>
      </c>
      <c r="G117" s="426">
        <v>1</v>
      </c>
      <c r="H117" s="426">
        <v>8280</v>
      </c>
    </row>
    <row r="118" spans="1:8" s="16" customFormat="1" x14ac:dyDescent="0.2">
      <c r="A118" s="106" t="s">
        <v>228</v>
      </c>
      <c r="B118" s="194" t="s">
        <v>307</v>
      </c>
      <c r="C118" s="163">
        <v>12</v>
      </c>
      <c r="D118" s="304">
        <v>154.58000000000001</v>
      </c>
      <c r="E118" s="425">
        <v>1</v>
      </c>
      <c r="F118" s="426">
        <v>1854.96</v>
      </c>
      <c r="G118" s="426">
        <v>1</v>
      </c>
      <c r="H118" s="426">
        <v>1845.47</v>
      </c>
    </row>
    <row r="119" spans="1:8" s="16" customFormat="1" ht="13.5" thickBot="1" x14ac:dyDescent="0.25">
      <c r="A119" s="106" t="s">
        <v>426</v>
      </c>
      <c r="B119" s="189" t="s">
        <v>307</v>
      </c>
      <c r="C119" s="195">
        <v>12</v>
      </c>
      <c r="D119" s="292">
        <v>64.06</v>
      </c>
      <c r="E119" s="425">
        <v>0</v>
      </c>
      <c r="F119" s="426">
        <v>0</v>
      </c>
      <c r="G119" s="426">
        <v>2</v>
      </c>
      <c r="H119" s="426">
        <v>1529.52</v>
      </c>
    </row>
    <row r="120" spans="1:8" s="19" customFormat="1" ht="26.25" thickBot="1" x14ac:dyDescent="0.25">
      <c r="A120" s="196" t="s">
        <v>310</v>
      </c>
      <c r="B120" s="31"/>
      <c r="C120" s="43"/>
      <c r="D120" s="290"/>
      <c r="E120" s="265"/>
      <c r="F120" s="265">
        <v>13556.59</v>
      </c>
      <c r="G120" s="265"/>
      <c r="H120" s="265">
        <v>19595.902000000002</v>
      </c>
    </row>
    <row r="121" spans="1:8" s="20" customFormat="1" ht="24" x14ac:dyDescent="0.2">
      <c r="A121" s="197" t="s">
        <v>56</v>
      </c>
      <c r="B121" s="181" t="s">
        <v>64</v>
      </c>
      <c r="C121" s="163" t="s">
        <v>21</v>
      </c>
      <c r="D121" s="315" t="s">
        <v>478</v>
      </c>
      <c r="E121" s="425">
        <v>2437.1</v>
      </c>
      <c r="F121" s="436">
        <v>7205.53</v>
      </c>
      <c r="G121" s="436">
        <v>0</v>
      </c>
      <c r="H121" s="436">
        <v>7205.53</v>
      </c>
    </row>
    <row r="122" spans="1:8" s="9" customFormat="1" ht="24" x14ac:dyDescent="0.2">
      <c r="A122" s="198" t="s">
        <v>57</v>
      </c>
      <c r="B122" s="199"/>
      <c r="C122" s="163"/>
      <c r="D122" s="315"/>
      <c r="E122" s="425">
        <v>0</v>
      </c>
      <c r="F122" s="436">
        <v>2451.6999999999998</v>
      </c>
      <c r="G122" s="276"/>
      <c r="H122" s="276">
        <v>2438.0919999999996</v>
      </c>
    </row>
    <row r="123" spans="1:8" s="9" customFormat="1" x14ac:dyDescent="0.2">
      <c r="A123" s="200" t="s">
        <v>19</v>
      </c>
      <c r="B123" s="199" t="s">
        <v>71</v>
      </c>
      <c r="C123" s="163">
        <v>12</v>
      </c>
      <c r="D123" s="316">
        <v>13.03</v>
      </c>
      <c r="E123" s="425">
        <v>10</v>
      </c>
      <c r="F123" s="426">
        <v>1563.6</v>
      </c>
      <c r="G123" s="426">
        <v>10</v>
      </c>
      <c r="H123" s="426">
        <v>1555.1</v>
      </c>
    </row>
    <row r="124" spans="1:8" s="9" customFormat="1" x14ac:dyDescent="0.2">
      <c r="A124" s="200" t="s">
        <v>20</v>
      </c>
      <c r="B124" s="199" t="s">
        <v>4</v>
      </c>
      <c r="C124" s="163">
        <v>12</v>
      </c>
      <c r="D124" s="316">
        <v>0.28999999999999998</v>
      </c>
      <c r="E124" s="425">
        <v>255.2</v>
      </c>
      <c r="F124" s="426">
        <v>888.1</v>
      </c>
      <c r="G124" s="426">
        <v>255.2</v>
      </c>
      <c r="H124" s="426">
        <v>882.99199999999996</v>
      </c>
    </row>
    <row r="125" spans="1:8" s="9" customFormat="1" ht="36" x14ac:dyDescent="0.2">
      <c r="A125" s="150" t="s">
        <v>311</v>
      </c>
      <c r="B125" s="199"/>
      <c r="C125" s="163" t="s">
        <v>312</v>
      </c>
      <c r="D125" s="315"/>
      <c r="E125" s="441">
        <v>0</v>
      </c>
      <c r="F125" s="436">
        <v>3899.36</v>
      </c>
      <c r="G125" s="276"/>
      <c r="H125" s="276">
        <v>9952.2800000000007</v>
      </c>
    </row>
    <row r="126" spans="1:8" s="9" customFormat="1" x14ac:dyDescent="0.2">
      <c r="A126" s="227" t="s">
        <v>395</v>
      </c>
      <c r="B126" s="36" t="s">
        <v>162</v>
      </c>
      <c r="C126" s="27"/>
      <c r="D126" s="295">
        <v>58.26</v>
      </c>
      <c r="E126" s="425">
        <v>0</v>
      </c>
      <c r="F126" s="426">
        <v>0</v>
      </c>
      <c r="G126" s="426">
        <v>60</v>
      </c>
      <c r="H126" s="426">
        <v>3495.6</v>
      </c>
    </row>
    <row r="127" spans="1:8" s="9" customFormat="1" x14ac:dyDescent="0.2">
      <c r="A127" s="331" t="s">
        <v>163</v>
      </c>
      <c r="B127" s="36" t="s">
        <v>3</v>
      </c>
      <c r="C127" s="27"/>
      <c r="D127" s="295">
        <v>27.69</v>
      </c>
      <c r="E127" s="425">
        <v>0</v>
      </c>
      <c r="F127" s="426">
        <v>0</v>
      </c>
      <c r="G127" s="426">
        <v>10</v>
      </c>
      <c r="H127" s="426">
        <v>276.90000000000003</v>
      </c>
    </row>
    <row r="128" spans="1:8" s="9" customFormat="1" x14ac:dyDescent="0.2">
      <c r="A128" s="331" t="s">
        <v>164</v>
      </c>
      <c r="B128" s="36" t="s">
        <v>162</v>
      </c>
      <c r="C128" s="27"/>
      <c r="D128" s="295">
        <v>3335</v>
      </c>
      <c r="E128" s="425">
        <v>0</v>
      </c>
      <c r="F128" s="426">
        <v>0</v>
      </c>
      <c r="G128" s="426">
        <v>1</v>
      </c>
      <c r="H128" s="426">
        <v>3335</v>
      </c>
    </row>
    <row r="129" spans="1:8" s="9" customFormat="1" x14ac:dyDescent="0.2">
      <c r="A129" s="331" t="s">
        <v>166</v>
      </c>
      <c r="B129" s="36" t="s">
        <v>162</v>
      </c>
      <c r="C129" s="27"/>
      <c r="D129" s="295">
        <v>723.19</v>
      </c>
      <c r="E129" s="425">
        <v>0</v>
      </c>
      <c r="F129" s="426">
        <v>0</v>
      </c>
      <c r="G129" s="426">
        <v>2</v>
      </c>
      <c r="H129" s="426">
        <v>1446.38</v>
      </c>
    </row>
    <row r="130" spans="1:8" s="9" customFormat="1" x14ac:dyDescent="0.2">
      <c r="A130" s="334" t="s">
        <v>475</v>
      </c>
      <c r="B130" s="36" t="s">
        <v>162</v>
      </c>
      <c r="C130" s="27"/>
      <c r="D130" s="295">
        <v>47.04</v>
      </c>
      <c r="E130" s="425">
        <v>0</v>
      </c>
      <c r="F130" s="426">
        <v>0</v>
      </c>
      <c r="G130" s="426">
        <v>18</v>
      </c>
      <c r="H130" s="426">
        <v>850.56000000000006</v>
      </c>
    </row>
    <row r="131" spans="1:8" s="9" customFormat="1" ht="13.5" thickBot="1" x14ac:dyDescent="0.25">
      <c r="A131" s="65" t="s">
        <v>377</v>
      </c>
      <c r="B131" s="36" t="s">
        <v>3</v>
      </c>
      <c r="C131" s="27"/>
      <c r="D131" s="295">
        <v>273.92</v>
      </c>
      <c r="E131" s="425">
        <v>0</v>
      </c>
      <c r="F131" s="426">
        <v>0</v>
      </c>
      <c r="G131" s="426">
        <v>2</v>
      </c>
      <c r="H131" s="426">
        <v>547.84</v>
      </c>
    </row>
    <row r="132" spans="1:8" s="7" customFormat="1" ht="26.25" thickBot="1" x14ac:dyDescent="0.25">
      <c r="A132" s="196" t="s">
        <v>313</v>
      </c>
      <c r="B132" s="201"/>
      <c r="C132" s="202"/>
      <c r="D132" s="317"/>
      <c r="E132" s="429">
        <v>0</v>
      </c>
      <c r="F132" s="265">
        <v>2335</v>
      </c>
      <c r="G132" s="265">
        <v>0</v>
      </c>
      <c r="H132" s="265">
        <v>2386</v>
      </c>
    </row>
    <row r="133" spans="1:8" s="7" customFormat="1" ht="24.75" thickBot="1" x14ac:dyDescent="0.25">
      <c r="A133" s="154" t="s">
        <v>58</v>
      </c>
      <c r="B133" s="179" t="s">
        <v>64</v>
      </c>
      <c r="C133" s="203">
        <v>1</v>
      </c>
      <c r="D133" s="292"/>
      <c r="E133" s="425">
        <v>2437.1</v>
      </c>
      <c r="F133" s="426">
        <v>2335</v>
      </c>
      <c r="G133" s="426">
        <v>0</v>
      </c>
      <c r="H133" s="426">
        <v>2386</v>
      </c>
    </row>
    <row r="134" spans="1:8" s="9" customFormat="1" ht="27.75" customHeight="1" thickBot="1" x14ac:dyDescent="0.25">
      <c r="A134" s="207" t="s">
        <v>315</v>
      </c>
      <c r="B134" s="208"/>
      <c r="C134" s="209"/>
      <c r="D134" s="318"/>
      <c r="E134" s="429">
        <v>1</v>
      </c>
      <c r="F134" s="265">
        <v>43852.72</v>
      </c>
      <c r="G134" s="265">
        <v>1</v>
      </c>
      <c r="H134" s="265">
        <v>41133.536</v>
      </c>
    </row>
    <row r="135" spans="1:8" s="9" customFormat="1" ht="36" x14ac:dyDescent="0.2">
      <c r="A135" s="210" t="s">
        <v>23</v>
      </c>
      <c r="B135" s="211" t="s">
        <v>3</v>
      </c>
      <c r="C135" s="185">
        <v>12</v>
      </c>
      <c r="D135" s="403">
        <v>3436.68</v>
      </c>
      <c r="E135" s="425">
        <v>1</v>
      </c>
      <c r="F135" s="426">
        <v>41240.15</v>
      </c>
      <c r="G135" s="426">
        <v>1</v>
      </c>
      <c r="H135" s="426">
        <v>41017.08</v>
      </c>
    </row>
    <row r="136" spans="1:8" s="7" customFormat="1" x14ac:dyDescent="0.2">
      <c r="A136" s="329" t="s">
        <v>22</v>
      </c>
      <c r="B136" s="212" t="s">
        <v>3</v>
      </c>
      <c r="C136" s="105">
        <v>12</v>
      </c>
      <c r="D136" s="315">
        <v>9.7040000000000006</v>
      </c>
      <c r="E136" s="425">
        <v>1</v>
      </c>
      <c r="F136" s="426">
        <v>342</v>
      </c>
      <c r="G136" s="426">
        <v>1</v>
      </c>
      <c r="H136" s="426">
        <v>116.45599999999999</v>
      </c>
    </row>
    <row r="137" spans="1:8" s="7" customFormat="1" ht="24.75" thickBot="1" x14ac:dyDescent="0.25">
      <c r="A137" s="330" t="s">
        <v>60</v>
      </c>
      <c r="B137" s="213" t="s">
        <v>3</v>
      </c>
      <c r="C137" s="190">
        <v>1</v>
      </c>
      <c r="D137" s="404">
        <v>2270.5700000000002</v>
      </c>
      <c r="E137" s="425">
        <v>1</v>
      </c>
      <c r="F137" s="426">
        <v>2270.5700000000002</v>
      </c>
      <c r="G137" s="426">
        <v>0</v>
      </c>
      <c r="H137" s="426">
        <v>0</v>
      </c>
    </row>
    <row r="138" spans="1:8" ht="23.25" customHeight="1" thickBot="1" x14ac:dyDescent="0.25">
      <c r="A138" s="572" t="s">
        <v>61</v>
      </c>
      <c r="B138" s="573"/>
      <c r="C138" s="573"/>
      <c r="D138" s="574"/>
      <c r="E138" s="442"/>
      <c r="F138" s="519">
        <v>113057.06</v>
      </c>
      <c r="G138" s="239"/>
      <c r="H138" s="265">
        <v>112948.89575999998</v>
      </c>
    </row>
    <row r="139" spans="1:8" s="7" customFormat="1" ht="26.25" thickBot="1" x14ac:dyDescent="0.25">
      <c r="A139" s="214" t="s">
        <v>316</v>
      </c>
      <c r="B139" s="100"/>
      <c r="C139" s="101"/>
      <c r="D139" s="319"/>
      <c r="E139" s="456">
        <v>198.8</v>
      </c>
      <c r="F139" s="431">
        <v>36362.269999999997</v>
      </c>
      <c r="G139" s="239">
        <v>198.8</v>
      </c>
      <c r="H139" s="265">
        <v>36225.111400000002</v>
      </c>
    </row>
    <row r="140" spans="1:8" s="7" customFormat="1" ht="16.5" x14ac:dyDescent="0.2">
      <c r="A140" s="410" t="s">
        <v>231</v>
      </c>
      <c r="B140" s="64" t="s">
        <v>64</v>
      </c>
      <c r="C140" s="87" t="s">
        <v>337</v>
      </c>
      <c r="D140" s="309" t="s">
        <v>317</v>
      </c>
      <c r="E140" s="425">
        <f>E139</f>
        <v>198.8</v>
      </c>
      <c r="F140" s="426">
        <f>F139-F141</f>
        <v>33554.729999999996</v>
      </c>
      <c r="G140" s="426">
        <v>2437.1</v>
      </c>
      <c r="H140" s="426">
        <v>33461.440000000002</v>
      </c>
    </row>
    <row r="141" spans="1:8" ht="24.75" thickBot="1" x14ac:dyDescent="0.25">
      <c r="A141" s="215" t="s">
        <v>331</v>
      </c>
      <c r="B141" s="14" t="s">
        <v>64</v>
      </c>
      <c r="C141" s="88">
        <v>12</v>
      </c>
      <c r="D141" s="381">
        <v>9.6000000000000002E-2</v>
      </c>
      <c r="E141" s="425">
        <v>2437.1</v>
      </c>
      <c r="F141" s="426">
        <v>2807.54</v>
      </c>
      <c r="G141" s="426">
        <v>2437.1</v>
      </c>
      <c r="H141" s="426">
        <v>2763.6714000000002</v>
      </c>
    </row>
    <row r="142" spans="1:8" ht="51.75" thickBot="1" x14ac:dyDescent="0.25">
      <c r="A142" s="216" t="s">
        <v>318</v>
      </c>
      <c r="B142" s="63" t="s">
        <v>64</v>
      </c>
      <c r="C142" s="411" t="s">
        <v>70</v>
      </c>
      <c r="D142" s="290" t="s">
        <v>317</v>
      </c>
      <c r="E142" s="429">
        <v>1028</v>
      </c>
      <c r="F142" s="265">
        <v>56113.47</v>
      </c>
      <c r="G142" s="424">
        <v>2437.1</v>
      </c>
      <c r="H142" s="265">
        <v>55882.679999999993</v>
      </c>
    </row>
    <row r="143" spans="1:8" s="9" customFormat="1" ht="64.5" thickBot="1" x14ac:dyDescent="0.25">
      <c r="A143" s="217" t="s">
        <v>319</v>
      </c>
      <c r="B143" s="281" t="s">
        <v>64</v>
      </c>
      <c r="C143" s="82">
        <v>1</v>
      </c>
      <c r="D143" s="405">
        <v>3.4666666666666665E-3</v>
      </c>
      <c r="E143" s="429">
        <v>2437.1</v>
      </c>
      <c r="F143" s="265">
        <v>109.67</v>
      </c>
      <c r="G143" s="424">
        <v>2437.1</v>
      </c>
      <c r="H143" s="265">
        <v>101.38335999999998</v>
      </c>
    </row>
    <row r="144" spans="1:8" s="9" customFormat="1" ht="39" thickBot="1" x14ac:dyDescent="0.25">
      <c r="A144" s="196" t="s">
        <v>320</v>
      </c>
      <c r="B144" s="282" t="s">
        <v>64</v>
      </c>
      <c r="C144" s="84">
        <v>12</v>
      </c>
      <c r="D144" s="321">
        <v>0.77</v>
      </c>
      <c r="E144" s="429">
        <v>2437.1</v>
      </c>
      <c r="F144" s="265">
        <v>20471.64</v>
      </c>
      <c r="G144" s="424">
        <v>2437.1</v>
      </c>
      <c r="H144" s="265">
        <v>20739.720999999998</v>
      </c>
    </row>
    <row r="145" spans="1:8" s="7" customFormat="1" ht="15.75" thickBot="1" x14ac:dyDescent="0.25">
      <c r="A145" s="218" t="s">
        <v>62</v>
      </c>
      <c r="B145" s="219"/>
      <c r="C145" s="220"/>
      <c r="D145" s="406"/>
      <c r="E145" s="429">
        <v>2437.1</v>
      </c>
      <c r="F145" s="265">
        <v>142131.67000000001</v>
      </c>
      <c r="G145" s="265">
        <v>2437.1</v>
      </c>
      <c r="H145" s="265">
        <v>140718.152</v>
      </c>
    </row>
    <row r="146" spans="1:8" s="21" customFormat="1" ht="17.25" x14ac:dyDescent="0.2">
      <c r="A146" s="114" t="s">
        <v>321</v>
      </c>
      <c r="B146" s="158" t="s">
        <v>64</v>
      </c>
      <c r="C146" s="105">
        <v>12</v>
      </c>
      <c r="D146" s="396">
        <v>4.8600000000000003</v>
      </c>
      <c r="E146" s="425">
        <v>2437.1</v>
      </c>
      <c r="F146" s="426">
        <v>142131.67000000001</v>
      </c>
      <c r="G146" s="426">
        <v>2437.1</v>
      </c>
      <c r="H146" s="426">
        <v>140011.39266666668</v>
      </c>
    </row>
    <row r="147" spans="1:8" ht="13.5" thickBot="1" x14ac:dyDescent="0.25">
      <c r="A147" s="114" t="s">
        <v>451</v>
      </c>
      <c r="B147" s="158"/>
      <c r="C147" s="167"/>
      <c r="D147" s="322"/>
      <c r="E147" s="425">
        <v>0</v>
      </c>
      <c r="F147" s="426">
        <v>0</v>
      </c>
      <c r="G147" s="426">
        <v>0</v>
      </c>
      <c r="H147" s="426">
        <v>706.75933333333342</v>
      </c>
    </row>
    <row r="148" spans="1:8" s="7" customFormat="1" ht="15.75" thickBot="1" x14ac:dyDescent="0.25">
      <c r="A148" s="221" t="s">
        <v>258</v>
      </c>
      <c r="B148" s="54"/>
      <c r="C148" s="49"/>
      <c r="D148" s="323"/>
      <c r="E148" s="443">
        <v>0</v>
      </c>
      <c r="F148" s="265">
        <v>2037.33</v>
      </c>
      <c r="G148" s="283"/>
      <c r="H148" s="284">
        <v>0</v>
      </c>
    </row>
    <row r="149" spans="1:8" s="7" customFormat="1" ht="13.5" thickBot="1" x14ac:dyDescent="0.25">
      <c r="A149" s="231" t="s">
        <v>366</v>
      </c>
      <c r="B149" s="232"/>
      <c r="C149" s="232"/>
      <c r="D149" s="327"/>
      <c r="E149" s="429">
        <v>0</v>
      </c>
      <c r="F149" s="265">
        <v>2037.33</v>
      </c>
      <c r="G149" s="265">
        <v>0</v>
      </c>
      <c r="H149" s="265">
        <v>0</v>
      </c>
    </row>
    <row r="150" spans="1:8" x14ac:dyDescent="0.2">
      <c r="A150" s="233" t="s">
        <v>232</v>
      </c>
      <c r="B150" s="158" t="s">
        <v>3</v>
      </c>
      <c r="C150" s="105">
        <v>1</v>
      </c>
      <c r="D150" s="312">
        <v>714.43</v>
      </c>
      <c r="E150" s="425">
        <v>2</v>
      </c>
      <c r="F150" s="426">
        <v>1428.86</v>
      </c>
      <c r="G150" s="426">
        <v>0</v>
      </c>
      <c r="H150" s="426">
        <v>0</v>
      </c>
    </row>
    <row r="151" spans="1:8" s="7" customFormat="1" ht="13.5" thickBot="1" x14ac:dyDescent="0.25">
      <c r="A151" s="234" t="s">
        <v>367</v>
      </c>
      <c r="B151" s="158" t="s">
        <v>3</v>
      </c>
      <c r="C151" s="105">
        <v>1</v>
      </c>
      <c r="D151" s="401">
        <v>608.47</v>
      </c>
      <c r="E151" s="425">
        <v>1</v>
      </c>
      <c r="F151" s="426">
        <v>608.47</v>
      </c>
      <c r="G151" s="426">
        <v>0</v>
      </c>
      <c r="H151" s="426">
        <v>0</v>
      </c>
    </row>
    <row r="152" spans="1:8" s="7" customFormat="1" ht="15.75" thickBot="1" x14ac:dyDescent="0.25">
      <c r="A152" s="235" t="s">
        <v>469</v>
      </c>
      <c r="B152" s="63"/>
      <c r="C152" s="51"/>
      <c r="D152" s="328"/>
      <c r="E152" s="23"/>
      <c r="F152" s="265">
        <v>614627.05000000005</v>
      </c>
      <c r="G152" s="23"/>
      <c r="H152" s="265">
        <v>506623.73446999991</v>
      </c>
    </row>
    <row r="153" spans="1:8" s="7" customFormat="1" x14ac:dyDescent="0.2">
      <c r="A153" s="25"/>
      <c r="B153" s="81"/>
      <c r="C153" s="12"/>
      <c r="D153" s="5"/>
      <c r="E153" s="103"/>
      <c r="F153" s="103"/>
      <c r="G153" s="103"/>
      <c r="H153" s="103"/>
    </row>
    <row r="154" spans="1:8" s="21" customFormat="1" x14ac:dyDescent="0.2">
      <c r="A154" s="288" t="s">
        <v>476</v>
      </c>
      <c r="B154" s="289"/>
      <c r="C154" s="55"/>
      <c r="D154" s="5"/>
      <c r="E154" s="447"/>
      <c r="F154" s="447"/>
      <c r="G154" s="447"/>
      <c r="H154" s="447"/>
    </row>
    <row r="155" spans="1:8" s="21" customFormat="1" x14ac:dyDescent="0.2">
      <c r="A155" s="288"/>
      <c r="B155" s="289"/>
      <c r="C155" s="55"/>
      <c r="D155" s="5"/>
      <c r="E155" s="447"/>
      <c r="F155" s="447"/>
      <c r="G155" s="447"/>
      <c r="H155" s="447"/>
    </row>
    <row r="156" spans="1:8" s="21" customFormat="1" x14ac:dyDescent="0.2">
      <c r="A156" s="288" t="s">
        <v>477</v>
      </c>
      <c r="B156" s="289"/>
      <c r="C156" s="55"/>
      <c r="D156" s="5"/>
      <c r="E156" s="447"/>
      <c r="F156" s="447"/>
      <c r="G156" s="447"/>
      <c r="H156" s="447"/>
    </row>
    <row r="157" spans="1:8" s="7" customFormat="1" x14ac:dyDescent="0.2">
      <c r="A157" s="25"/>
      <c r="B157" s="81"/>
      <c r="C157" s="12"/>
      <c r="D157" s="67"/>
      <c r="E157" s="103"/>
      <c r="F157" s="103"/>
      <c r="G157" s="103"/>
      <c r="H157" s="103"/>
    </row>
    <row r="158" spans="1:8" s="7" customFormat="1" x14ac:dyDescent="0.2">
      <c r="A158" s="25"/>
      <c r="B158" s="81"/>
      <c r="C158" s="12"/>
      <c r="D158" s="67"/>
      <c r="E158" s="103"/>
      <c r="F158" s="103"/>
      <c r="G158" s="103"/>
      <c r="H158" s="103"/>
    </row>
    <row r="159" spans="1:8" s="7" customFormat="1" x14ac:dyDescent="0.2">
      <c r="A159" s="25"/>
      <c r="B159" s="81"/>
      <c r="C159" s="12"/>
      <c r="D159" s="67"/>
      <c r="E159" s="103"/>
      <c r="F159" s="103"/>
      <c r="G159" s="103"/>
      <c r="H159" s="103"/>
    </row>
    <row r="160" spans="1:8" x14ac:dyDescent="0.2">
      <c r="A160" s="25"/>
      <c r="B160" s="81"/>
      <c r="C160" s="12"/>
    </row>
    <row r="161" spans="1:8" x14ac:dyDescent="0.2">
      <c r="A161" s="25"/>
      <c r="B161" s="81"/>
      <c r="C161" s="12"/>
    </row>
    <row r="162" spans="1:8" s="7" customFormat="1" x14ac:dyDescent="0.2">
      <c r="A162" s="25"/>
      <c r="B162" s="81"/>
      <c r="C162" s="12"/>
      <c r="D162" s="67"/>
      <c r="E162" s="103"/>
      <c r="F162" s="103"/>
      <c r="G162" s="103"/>
      <c r="H162" s="103"/>
    </row>
    <row r="163" spans="1:8" s="7" customFormat="1" x14ac:dyDescent="0.2">
      <c r="A163" s="25"/>
      <c r="B163" s="81"/>
      <c r="C163" s="12"/>
      <c r="D163" s="67"/>
      <c r="E163" s="103"/>
      <c r="F163" s="103"/>
      <c r="G163" s="103"/>
      <c r="H163" s="103"/>
    </row>
    <row r="164" spans="1:8" s="7" customFormat="1" x14ac:dyDescent="0.2">
      <c r="A164" s="6"/>
      <c r="B164" s="81"/>
      <c r="C164" s="12"/>
      <c r="D164" s="67"/>
      <c r="E164" s="103"/>
      <c r="F164" s="103"/>
      <c r="G164" s="103"/>
      <c r="H164" s="103"/>
    </row>
    <row r="165" spans="1:8" x14ac:dyDescent="0.2">
      <c r="B165" s="81"/>
      <c r="C165" s="12"/>
      <c r="E165" s="102"/>
      <c r="F165" s="102"/>
      <c r="G165" s="102"/>
      <c r="H165" s="102"/>
    </row>
    <row r="166" spans="1:8" s="7" customFormat="1" x14ac:dyDescent="0.2">
      <c r="A166" s="6"/>
      <c r="B166" s="67"/>
      <c r="C166" s="13"/>
      <c r="D166" s="67"/>
      <c r="E166" s="103"/>
      <c r="F166" s="103"/>
      <c r="G166" s="103"/>
      <c r="H166" s="103"/>
    </row>
    <row r="167" spans="1:8" s="7" customFormat="1" x14ac:dyDescent="0.2">
      <c r="A167" s="6"/>
      <c r="B167" s="67"/>
      <c r="C167" s="13"/>
      <c r="D167" s="67"/>
      <c r="E167" s="103"/>
      <c r="F167" s="103"/>
      <c r="G167" s="103"/>
      <c r="H167" s="103"/>
    </row>
    <row r="168" spans="1:8" s="7" customFormat="1" x14ac:dyDescent="0.2">
      <c r="A168" s="6"/>
      <c r="B168" s="67"/>
      <c r="C168" s="13"/>
      <c r="D168" s="67"/>
      <c r="E168" s="103"/>
      <c r="F168" s="103"/>
      <c r="G168" s="103"/>
      <c r="H168" s="103"/>
    </row>
    <row r="169" spans="1:8" s="7" customFormat="1" x14ac:dyDescent="0.2">
      <c r="A169" s="6"/>
      <c r="B169" s="67"/>
      <c r="C169" s="13"/>
      <c r="D169" s="67"/>
      <c r="E169" s="103"/>
      <c r="F169" s="103"/>
      <c r="G169" s="103"/>
      <c r="H169" s="103"/>
    </row>
    <row r="170" spans="1:8" s="7" customFormat="1" x14ac:dyDescent="0.2">
      <c r="A170" s="6"/>
      <c r="B170" s="67"/>
      <c r="C170" s="13"/>
      <c r="D170" s="67"/>
      <c r="E170" s="103"/>
      <c r="F170" s="103"/>
      <c r="G170" s="103"/>
      <c r="H170" s="103"/>
    </row>
    <row r="177" spans="1:4" x14ac:dyDescent="0.2">
      <c r="A177" s="1"/>
      <c r="B177" s="1"/>
      <c r="C177" s="1"/>
      <c r="D177" s="103"/>
    </row>
    <row r="178" spans="1:4" x14ac:dyDescent="0.2">
      <c r="A178" s="1"/>
      <c r="B178" s="1"/>
      <c r="C178" s="1"/>
      <c r="D178" s="103"/>
    </row>
    <row r="179" spans="1:4" x14ac:dyDescent="0.2">
      <c r="A179" s="1"/>
      <c r="B179" s="1"/>
      <c r="C179" s="1"/>
      <c r="D179" s="103"/>
    </row>
    <row r="180" spans="1:4" x14ac:dyDescent="0.2">
      <c r="A180" s="1"/>
      <c r="B180" s="1"/>
      <c r="C180" s="1"/>
      <c r="D180" s="103"/>
    </row>
    <row r="181" spans="1:4" x14ac:dyDescent="0.2">
      <c r="A181" s="1"/>
      <c r="B181" s="1"/>
      <c r="C181" s="1"/>
      <c r="D181" s="103"/>
    </row>
    <row r="182" spans="1:4" x14ac:dyDescent="0.2">
      <c r="A182" s="1"/>
      <c r="B182" s="1"/>
      <c r="C182" s="1"/>
      <c r="D182" s="103"/>
    </row>
    <row r="183" spans="1:4" x14ac:dyDescent="0.2">
      <c r="A183" s="1"/>
      <c r="B183" s="1"/>
      <c r="C183" s="1"/>
      <c r="D183" s="103"/>
    </row>
    <row r="184" spans="1:4" x14ac:dyDescent="0.2">
      <c r="A184" s="1"/>
      <c r="B184" s="1"/>
      <c r="C184" s="1"/>
      <c r="D184" s="103"/>
    </row>
    <row r="185" spans="1:4" x14ac:dyDescent="0.2">
      <c r="A185" s="1"/>
      <c r="B185" s="1"/>
      <c r="C185" s="1"/>
      <c r="D185" s="103"/>
    </row>
    <row r="186" spans="1:4" x14ac:dyDescent="0.2">
      <c r="A186" s="1"/>
      <c r="B186" s="1"/>
      <c r="C186" s="1"/>
      <c r="D186" s="103"/>
    </row>
    <row r="187" spans="1:4" x14ac:dyDescent="0.2">
      <c r="A187" s="1"/>
      <c r="B187" s="1"/>
      <c r="C187" s="1"/>
      <c r="D187" s="103"/>
    </row>
    <row r="188" spans="1:4" x14ac:dyDescent="0.2">
      <c r="A188" s="1"/>
      <c r="B188" s="1"/>
      <c r="C188" s="1"/>
      <c r="D188" s="103"/>
    </row>
    <row r="189" spans="1:4" x14ac:dyDescent="0.2">
      <c r="A189" s="1"/>
      <c r="B189" s="1"/>
      <c r="C189" s="1"/>
      <c r="D189" s="103"/>
    </row>
    <row r="190" spans="1:4" x14ac:dyDescent="0.2">
      <c r="A190" s="1"/>
      <c r="B190" s="1"/>
      <c r="C190" s="1"/>
      <c r="D190" s="103"/>
    </row>
    <row r="191" spans="1:4" x14ac:dyDescent="0.2">
      <c r="A191" s="1"/>
      <c r="B191" s="1"/>
      <c r="C191" s="1"/>
      <c r="D191" s="103"/>
    </row>
    <row r="197" spans="1:4" x14ac:dyDescent="0.2">
      <c r="A197" s="1"/>
      <c r="B197" s="1"/>
      <c r="C197" s="1"/>
      <c r="D197" s="66"/>
    </row>
    <row r="198" spans="1:4" x14ac:dyDescent="0.2">
      <c r="A198" s="1"/>
      <c r="B198" s="1"/>
      <c r="C198" s="1"/>
      <c r="D198" s="66"/>
    </row>
  </sheetData>
  <mergeCells count="9">
    <mergeCell ref="A26:D26"/>
    <mergeCell ref="A53:D53"/>
    <mergeCell ref="A138:D138"/>
    <mergeCell ref="E24:F24"/>
    <mergeCell ref="E22:H22"/>
    <mergeCell ref="E23:H23"/>
    <mergeCell ref="G2:H2"/>
    <mergeCell ref="A1:D1"/>
    <mergeCell ref="C22:C24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7"/>
  <sheetViews>
    <sheetView showZeros="0" topLeftCell="A166" zoomScale="90" zoomScaleNormal="90" workbookViewId="0">
      <selection activeCell="C175" sqref="C175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6.140625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243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415689.0292231061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1489166.1600000001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1489166.1600000001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1489166.1600000001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1421805.5161433334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483049.67307977285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142789.37922310643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1472042.34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1472042.34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1472042.34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1614831.7192231065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1421805.5161433334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193026.20307977311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87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243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473239.82</v>
      </c>
      <c r="G24" s="388"/>
      <c r="H24" s="387">
        <v>64580.927930000005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6672.3</v>
      </c>
      <c r="F25" s="265">
        <v>60.72</v>
      </c>
      <c r="G25" s="238">
        <v>6672.3</v>
      </c>
      <c r="H25" s="238">
        <v>60.717930000000003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6672.3</v>
      </c>
      <c r="F26" s="426">
        <v>60.72</v>
      </c>
      <c r="G26" s="426">
        <v>6672.3</v>
      </c>
      <c r="H26" s="426">
        <v>60.717930000000003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736.1</v>
      </c>
      <c r="F27" s="238">
        <v>2347.2600000000002</v>
      </c>
      <c r="G27" s="238">
        <v>736.1</v>
      </c>
      <c r="H27" s="238">
        <v>1863.8052</v>
      </c>
    </row>
    <row r="28" spans="1:8" s="17" customFormat="1" ht="56.25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736.1</v>
      </c>
      <c r="F28" s="426">
        <v>1872.64</v>
      </c>
      <c r="G28" s="426">
        <v>736.1</v>
      </c>
      <c r="H28" s="426">
        <v>1863.8052</v>
      </c>
    </row>
    <row r="29" spans="1:8" s="7" customFormat="1" x14ac:dyDescent="0.2">
      <c r="A29" s="246" t="s">
        <v>292</v>
      </c>
      <c r="B29" s="181"/>
      <c r="C29" s="195" t="s">
        <v>66</v>
      </c>
      <c r="D29" s="292"/>
      <c r="E29" s="425">
        <v>0</v>
      </c>
      <c r="F29" s="426">
        <v>474.62</v>
      </c>
      <c r="G29" s="428">
        <v>0</v>
      </c>
      <c r="H29" s="428">
        <v>0</v>
      </c>
    </row>
    <row r="30" spans="1:8" s="7" customFormat="1" ht="13.5" thickBot="1" x14ac:dyDescent="0.25">
      <c r="A30" s="134" t="s">
        <v>234</v>
      </c>
      <c r="B30" s="135" t="s">
        <v>3</v>
      </c>
      <c r="C30" s="138">
        <v>1</v>
      </c>
      <c r="D30" s="392">
        <v>474.62</v>
      </c>
      <c r="E30" s="425">
        <v>1</v>
      </c>
      <c r="F30" s="426">
        <v>474.62</v>
      </c>
      <c r="G30" s="426">
        <v>0</v>
      </c>
      <c r="H30" s="426">
        <v>0</v>
      </c>
    </row>
    <row r="31" spans="1:8" s="9" customFormat="1" ht="26.25" thickBot="1" x14ac:dyDescent="0.25">
      <c r="A31" s="44" t="s">
        <v>31</v>
      </c>
      <c r="B31" s="31"/>
      <c r="C31" s="43"/>
      <c r="D31" s="290"/>
      <c r="E31" s="429">
        <v>6672.3</v>
      </c>
      <c r="F31" s="238">
        <v>60.72</v>
      </c>
      <c r="G31" s="238">
        <v>6812.3</v>
      </c>
      <c r="H31" s="238">
        <v>50598.8</v>
      </c>
    </row>
    <row r="32" spans="1:8" s="7" customFormat="1" ht="35.25" customHeight="1" x14ac:dyDescent="0.2">
      <c r="A32" s="26" t="s">
        <v>32</v>
      </c>
      <c r="B32" s="38" t="s">
        <v>64</v>
      </c>
      <c r="C32" s="245" t="s">
        <v>13</v>
      </c>
      <c r="D32" s="393">
        <v>9.1000000000000004E-3</v>
      </c>
      <c r="E32" s="425">
        <v>6672.3</v>
      </c>
      <c r="F32" s="426">
        <v>60.72</v>
      </c>
      <c r="G32" s="426">
        <v>6672.3</v>
      </c>
      <c r="H32" s="426">
        <v>0</v>
      </c>
    </row>
    <row r="33" spans="1:8" s="7" customFormat="1" ht="17.25" customHeight="1" x14ac:dyDescent="0.2">
      <c r="A33" s="153" t="s">
        <v>33</v>
      </c>
      <c r="B33" s="92"/>
      <c r="C33" s="27" t="s">
        <v>67</v>
      </c>
      <c r="D33" s="394"/>
      <c r="E33" s="425">
        <v>0</v>
      </c>
      <c r="F33" s="426">
        <v>0</v>
      </c>
      <c r="G33" s="428">
        <v>140</v>
      </c>
      <c r="H33" s="428">
        <v>50598.8</v>
      </c>
    </row>
    <row r="34" spans="1:8" s="7" customFormat="1" ht="13.5" thickBot="1" x14ac:dyDescent="0.25">
      <c r="A34" s="210" t="s">
        <v>248</v>
      </c>
      <c r="B34" s="36" t="s">
        <v>25</v>
      </c>
      <c r="C34" s="27"/>
      <c r="D34" s="392">
        <v>361.42</v>
      </c>
      <c r="E34" s="425">
        <v>0</v>
      </c>
      <c r="F34" s="426">
        <v>0</v>
      </c>
      <c r="G34" s="426">
        <v>140</v>
      </c>
      <c r="H34" s="426">
        <v>50598.8</v>
      </c>
    </row>
    <row r="35" spans="1:8" s="9" customFormat="1" ht="26.25" thickBot="1" x14ac:dyDescent="0.25">
      <c r="A35" s="140" t="s">
        <v>34</v>
      </c>
      <c r="B35" s="141"/>
      <c r="C35" s="142"/>
      <c r="D35" s="296"/>
      <c r="E35" s="429">
        <v>6672.3</v>
      </c>
      <c r="F35" s="238">
        <v>1060.9000000000001</v>
      </c>
      <c r="G35" s="238">
        <v>6672.3</v>
      </c>
      <c r="H35" s="238">
        <v>0</v>
      </c>
    </row>
    <row r="36" spans="1:8" s="7" customFormat="1" ht="48.75" customHeight="1" thickBot="1" x14ac:dyDescent="0.25">
      <c r="A36" s="26" t="s">
        <v>35</v>
      </c>
      <c r="B36" s="38" t="s">
        <v>64</v>
      </c>
      <c r="C36" s="245" t="s">
        <v>13</v>
      </c>
      <c r="D36" s="395">
        <v>0.159</v>
      </c>
      <c r="E36" s="425">
        <v>6672.3</v>
      </c>
      <c r="F36" s="426">
        <v>1060.9000000000001</v>
      </c>
      <c r="G36" s="426">
        <v>6672.3</v>
      </c>
      <c r="H36" s="426">
        <v>0</v>
      </c>
    </row>
    <row r="37" spans="1:8" s="9" customFormat="1" ht="26.25" thickBot="1" x14ac:dyDescent="0.25">
      <c r="A37" s="44" t="s">
        <v>36</v>
      </c>
      <c r="B37" s="373"/>
      <c r="C37" s="374"/>
      <c r="D37" s="375"/>
      <c r="E37" s="430">
        <v>955.6</v>
      </c>
      <c r="F37" s="431">
        <v>22759.38</v>
      </c>
      <c r="G37" s="239"/>
      <c r="H37" s="265">
        <v>1651.2768000000001</v>
      </c>
    </row>
    <row r="38" spans="1:8" s="7" customFormat="1" ht="24" x14ac:dyDescent="0.2">
      <c r="A38" s="143" t="s">
        <v>14</v>
      </c>
      <c r="B38" s="120" t="s">
        <v>4</v>
      </c>
      <c r="C38" s="379">
        <v>2</v>
      </c>
      <c r="D38" s="380">
        <v>0.77</v>
      </c>
      <c r="E38" s="425">
        <v>955.6</v>
      </c>
      <c r="F38" s="426">
        <v>1471.62</v>
      </c>
      <c r="G38" s="426">
        <f>E38</f>
        <v>955.6</v>
      </c>
      <c r="H38" s="426">
        <v>1471.624</v>
      </c>
    </row>
    <row r="39" spans="1:8" s="7" customFormat="1" ht="24" x14ac:dyDescent="0.2">
      <c r="A39" s="183" t="s">
        <v>268</v>
      </c>
      <c r="B39" s="14" t="s">
        <v>4</v>
      </c>
      <c r="C39" s="138">
        <v>4</v>
      </c>
      <c r="D39" s="381">
        <v>9.4E-2</v>
      </c>
      <c r="E39" s="425">
        <v>955.6</v>
      </c>
      <c r="F39" s="426">
        <v>359.31</v>
      </c>
      <c r="G39" s="426">
        <f>E39</f>
        <v>955.6</v>
      </c>
      <c r="H39" s="426">
        <v>179.65280000000001</v>
      </c>
    </row>
    <row r="40" spans="1:8" s="7" customFormat="1" ht="21" customHeight="1" x14ac:dyDescent="0.2">
      <c r="A40" s="370" t="s">
        <v>33</v>
      </c>
      <c r="B40" s="14" t="s">
        <v>4</v>
      </c>
      <c r="C40" s="230" t="s">
        <v>67</v>
      </c>
      <c r="D40" s="305"/>
      <c r="E40" s="450"/>
      <c r="F40" s="433">
        <v>20928.45</v>
      </c>
      <c r="G40" s="434"/>
      <c r="H40" s="276">
        <v>0</v>
      </c>
    </row>
    <row r="41" spans="1:8" s="7" customFormat="1" ht="13.5" thickBot="1" x14ac:dyDescent="0.25">
      <c r="A41" s="372" t="s">
        <v>269</v>
      </c>
      <c r="B41" s="36"/>
      <c r="C41" s="27"/>
      <c r="D41" s="305"/>
      <c r="E41" s="450"/>
      <c r="F41" s="435">
        <v>20928.45</v>
      </c>
      <c r="G41" s="125"/>
      <c r="H41" s="276">
        <v>0</v>
      </c>
    </row>
    <row r="42" spans="1:8" s="9" customFormat="1" ht="26.25" thickBot="1" x14ac:dyDescent="0.25">
      <c r="A42" s="140" t="s">
        <v>37</v>
      </c>
      <c r="B42" s="376"/>
      <c r="C42" s="377"/>
      <c r="D42" s="378"/>
      <c r="E42" s="429">
        <v>494.6</v>
      </c>
      <c r="F42" s="265">
        <v>1150.79</v>
      </c>
      <c r="G42" s="265">
        <v>510.6</v>
      </c>
      <c r="H42" s="265">
        <v>4068.2719999999999</v>
      </c>
    </row>
    <row r="43" spans="1:8" s="17" customFormat="1" ht="45" x14ac:dyDescent="0.2">
      <c r="A43" s="493" t="s">
        <v>38</v>
      </c>
      <c r="B43" s="135" t="s">
        <v>4</v>
      </c>
      <c r="C43" s="138">
        <v>1</v>
      </c>
      <c r="D43" s="395">
        <v>0.52</v>
      </c>
      <c r="E43" s="425">
        <v>494.6</v>
      </c>
      <c r="F43" s="426">
        <v>257.19</v>
      </c>
      <c r="G43" s="426">
        <v>494.6</v>
      </c>
      <c r="H43" s="426">
        <v>257.19200000000001</v>
      </c>
    </row>
    <row r="44" spans="1:8" s="7" customFormat="1" ht="17.25" customHeight="1" x14ac:dyDescent="0.2">
      <c r="A44" s="246" t="s">
        <v>33</v>
      </c>
      <c r="B44" s="135"/>
      <c r="C44" s="230" t="s">
        <v>67</v>
      </c>
      <c r="D44" s="394"/>
      <c r="E44" s="425">
        <v>0</v>
      </c>
      <c r="F44" s="426">
        <v>893.6</v>
      </c>
      <c r="G44" s="276">
        <v>16</v>
      </c>
      <c r="H44" s="276">
        <v>3811.08</v>
      </c>
    </row>
    <row r="45" spans="1:8" s="7" customFormat="1" x14ac:dyDescent="0.2">
      <c r="A45" s="146" t="s">
        <v>270</v>
      </c>
      <c r="B45" s="135" t="s">
        <v>293</v>
      </c>
      <c r="C45" s="138">
        <v>1</v>
      </c>
      <c r="D45" s="392" t="s">
        <v>478</v>
      </c>
      <c r="E45" s="425">
        <v>4</v>
      </c>
      <c r="F45" s="426">
        <v>893.6</v>
      </c>
      <c r="G45" s="426">
        <v>0</v>
      </c>
      <c r="H45" s="426">
        <v>0</v>
      </c>
    </row>
    <row r="46" spans="1:8" s="7" customFormat="1" ht="13.5" thickBot="1" x14ac:dyDescent="0.25">
      <c r="A46" s="146" t="s">
        <v>271</v>
      </c>
      <c r="B46" s="147" t="s">
        <v>174</v>
      </c>
      <c r="C46" s="27"/>
      <c r="D46" s="392">
        <v>276.92</v>
      </c>
      <c r="E46" s="425">
        <v>0</v>
      </c>
      <c r="F46" s="426">
        <v>0</v>
      </c>
      <c r="G46" s="426">
        <v>16</v>
      </c>
      <c r="H46" s="426">
        <v>3811.08</v>
      </c>
    </row>
    <row r="47" spans="1:8" s="9" customFormat="1" ht="26.25" thickBot="1" x14ac:dyDescent="0.25">
      <c r="A47" s="148" t="s">
        <v>39</v>
      </c>
      <c r="B47" s="141"/>
      <c r="C47" s="142"/>
      <c r="D47" s="296"/>
      <c r="E47" s="429">
        <v>6672.3</v>
      </c>
      <c r="F47" s="265">
        <v>206.84</v>
      </c>
      <c r="G47" s="265">
        <v>6675.8</v>
      </c>
      <c r="H47" s="265">
        <v>1185.3513</v>
      </c>
    </row>
    <row r="48" spans="1:8" s="7" customFormat="1" ht="36" customHeight="1" x14ac:dyDescent="0.2">
      <c r="A48" s="26" t="s">
        <v>40</v>
      </c>
      <c r="B48" s="253" t="s">
        <v>64</v>
      </c>
      <c r="C48" s="27" t="s">
        <v>68</v>
      </c>
      <c r="D48" s="395">
        <v>3.1E-2</v>
      </c>
      <c r="E48" s="425">
        <v>6672.3</v>
      </c>
      <c r="F48" s="426">
        <v>206.84</v>
      </c>
      <c r="G48" s="426">
        <v>6672.3</v>
      </c>
      <c r="H48" s="426">
        <v>206.84130000000002</v>
      </c>
    </row>
    <row r="49" spans="1:8" s="7" customFormat="1" ht="18.75" customHeight="1" x14ac:dyDescent="0.2">
      <c r="A49" s="153" t="s">
        <v>33</v>
      </c>
      <c r="B49" s="91"/>
      <c r="C49" s="27" t="s">
        <v>67</v>
      </c>
      <c r="D49" s="394"/>
      <c r="E49" s="425">
        <v>0</v>
      </c>
      <c r="F49" s="428">
        <v>0</v>
      </c>
      <c r="G49" s="428">
        <v>3.5</v>
      </c>
      <c r="H49" s="428">
        <v>978.51</v>
      </c>
    </row>
    <row r="50" spans="1:8" s="7" customFormat="1" x14ac:dyDescent="0.2">
      <c r="A50" s="155" t="s">
        <v>238</v>
      </c>
      <c r="B50" s="135" t="s">
        <v>4</v>
      </c>
      <c r="C50" s="255">
        <v>1</v>
      </c>
      <c r="D50" s="392">
        <v>167.56</v>
      </c>
      <c r="E50" s="425">
        <v>0</v>
      </c>
      <c r="F50" s="426">
        <v>0</v>
      </c>
      <c r="G50" s="426">
        <v>3.5</v>
      </c>
      <c r="H50" s="426">
        <v>586.46</v>
      </c>
    </row>
    <row r="51" spans="1:8" s="7" customFormat="1" ht="13.5" thickBot="1" x14ac:dyDescent="0.25">
      <c r="A51" s="109" t="s">
        <v>430</v>
      </c>
      <c r="B51" s="27"/>
      <c r="C51" s="27"/>
      <c r="D51" s="297">
        <v>392.05</v>
      </c>
      <c r="E51" s="425">
        <v>0</v>
      </c>
      <c r="F51" s="426">
        <v>0</v>
      </c>
      <c r="G51" s="426">
        <v>1</v>
      </c>
      <c r="H51" s="426">
        <v>392.05</v>
      </c>
    </row>
    <row r="52" spans="1:8" s="9" customFormat="1" ht="26.25" thickBot="1" x14ac:dyDescent="0.25">
      <c r="A52" s="148" t="s">
        <v>41</v>
      </c>
      <c r="B52" s="141"/>
      <c r="C52" s="142"/>
      <c r="D52" s="296"/>
      <c r="E52" s="429">
        <v>6672.3</v>
      </c>
      <c r="F52" s="265">
        <v>1060.9000000000001</v>
      </c>
      <c r="G52" s="265">
        <v>0</v>
      </c>
      <c r="H52" s="265">
        <v>0</v>
      </c>
    </row>
    <row r="53" spans="1:8" s="7" customFormat="1" ht="45.75" thickBot="1" x14ac:dyDescent="0.25">
      <c r="A53" s="481" t="s">
        <v>42</v>
      </c>
      <c r="B53" s="158" t="s">
        <v>64</v>
      </c>
      <c r="C53" s="163">
        <v>1</v>
      </c>
      <c r="D53" s="395">
        <v>0.159</v>
      </c>
      <c r="E53" s="425">
        <v>6672.3</v>
      </c>
      <c r="F53" s="426">
        <v>1060.9000000000001</v>
      </c>
      <c r="G53" s="426">
        <v>0</v>
      </c>
      <c r="H53" s="426">
        <v>0</v>
      </c>
    </row>
    <row r="54" spans="1:8" s="9" customFormat="1" ht="26.25" thickBot="1" x14ac:dyDescent="0.25">
      <c r="A54" s="151" t="s">
        <v>43</v>
      </c>
      <c r="B54" s="152"/>
      <c r="C54" s="258"/>
      <c r="D54" s="397"/>
      <c r="E54" s="429">
        <v>6672.3</v>
      </c>
      <c r="F54" s="265">
        <v>440699.69</v>
      </c>
      <c r="G54" s="265"/>
      <c r="H54" s="265">
        <v>240.2028</v>
      </c>
    </row>
    <row r="55" spans="1:8" s="7" customFormat="1" ht="16.5" x14ac:dyDescent="0.2">
      <c r="A55" s="106" t="s">
        <v>44</v>
      </c>
      <c r="B55" s="38" t="s">
        <v>64</v>
      </c>
      <c r="C55" s="245"/>
      <c r="D55" s="395">
        <v>3.6000000000000004E-2</v>
      </c>
      <c r="E55" s="425">
        <v>6672.3</v>
      </c>
      <c r="F55" s="426">
        <v>240.2</v>
      </c>
      <c r="G55" s="426">
        <v>6672.3</v>
      </c>
      <c r="H55" s="426">
        <v>240.2028</v>
      </c>
    </row>
    <row r="56" spans="1:8" s="7" customFormat="1" x14ac:dyDescent="0.2">
      <c r="A56" s="153" t="s">
        <v>330</v>
      </c>
      <c r="B56" s="92"/>
      <c r="C56" s="254"/>
      <c r="D56" s="395"/>
      <c r="E56" s="425">
        <v>0</v>
      </c>
      <c r="F56" s="276">
        <v>440459.49</v>
      </c>
      <c r="G56" s="276"/>
      <c r="H56" s="276">
        <v>0</v>
      </c>
    </row>
    <row r="57" spans="1:8" s="7" customFormat="1" ht="36.75" thickBot="1" x14ac:dyDescent="0.25">
      <c r="A57" s="154" t="s">
        <v>480</v>
      </c>
      <c r="B57" s="147" t="s">
        <v>3</v>
      </c>
      <c r="C57" s="230">
        <v>1</v>
      </c>
      <c r="D57" s="392">
        <v>440459.49</v>
      </c>
      <c r="E57" s="425">
        <v>1</v>
      </c>
      <c r="F57" s="426">
        <v>440459.49</v>
      </c>
      <c r="G57" s="426">
        <v>0</v>
      </c>
      <c r="H57" s="426">
        <v>0</v>
      </c>
    </row>
    <row r="58" spans="1:8" s="9" customFormat="1" ht="39" thickBot="1" x14ac:dyDescent="0.25">
      <c r="A58" s="44" t="s">
        <v>45</v>
      </c>
      <c r="B58" s="31"/>
      <c r="C58" s="259"/>
      <c r="D58" s="299"/>
      <c r="E58" s="429">
        <v>63</v>
      </c>
      <c r="F58" s="265">
        <v>3832.6200000000003</v>
      </c>
      <c r="G58" s="265"/>
      <c r="H58" s="265">
        <v>4912.5018999999993</v>
      </c>
    </row>
    <row r="59" spans="1:8" s="7" customFormat="1" ht="56.25" x14ac:dyDescent="0.2">
      <c r="A59" s="159" t="s">
        <v>46</v>
      </c>
      <c r="B59" s="38" t="s">
        <v>162</v>
      </c>
      <c r="C59" s="42" t="s">
        <v>68</v>
      </c>
      <c r="D59" s="395">
        <v>4.5860000000000003</v>
      </c>
      <c r="E59" s="425">
        <v>63</v>
      </c>
      <c r="F59" s="426">
        <v>577.84</v>
      </c>
      <c r="G59" s="426">
        <v>63</v>
      </c>
      <c r="H59" s="426">
        <v>288.91800000000001</v>
      </c>
    </row>
    <row r="60" spans="1:8" s="7" customFormat="1" x14ac:dyDescent="0.2">
      <c r="A60" s="160" t="s">
        <v>47</v>
      </c>
      <c r="B60" s="14"/>
      <c r="C60" s="30"/>
      <c r="D60" s="394"/>
      <c r="E60" s="425">
        <v>0</v>
      </c>
      <c r="F60" s="436">
        <v>3254.78</v>
      </c>
      <c r="G60" s="125"/>
      <c r="H60" s="276">
        <v>4623.5838999999996</v>
      </c>
    </row>
    <row r="61" spans="1:8" s="7" customFormat="1" x14ac:dyDescent="0.2">
      <c r="A61" s="162" t="s">
        <v>300</v>
      </c>
      <c r="B61" s="163" t="s">
        <v>4</v>
      </c>
      <c r="C61" s="105">
        <v>1</v>
      </c>
      <c r="D61" s="398">
        <v>143.94999999999999</v>
      </c>
      <c r="E61" s="425">
        <v>0</v>
      </c>
      <c r="F61" s="426">
        <v>0</v>
      </c>
      <c r="G61" s="426">
        <v>2</v>
      </c>
      <c r="H61" s="426">
        <v>287.89999999999998</v>
      </c>
    </row>
    <row r="62" spans="1:8" s="7" customFormat="1" x14ac:dyDescent="0.2">
      <c r="A62" s="164" t="s">
        <v>301</v>
      </c>
      <c r="B62" s="261" t="s">
        <v>3</v>
      </c>
      <c r="C62" s="163">
        <v>1</v>
      </c>
      <c r="D62" s="392">
        <v>407.4</v>
      </c>
      <c r="E62" s="425">
        <v>2</v>
      </c>
      <c r="F62" s="426">
        <v>814.8</v>
      </c>
      <c r="G62" s="426">
        <v>0</v>
      </c>
      <c r="H62" s="426">
        <v>0</v>
      </c>
    </row>
    <row r="63" spans="1:8" s="7" customFormat="1" x14ac:dyDescent="0.2">
      <c r="A63" s="164" t="s">
        <v>334</v>
      </c>
      <c r="B63" s="261" t="s">
        <v>4</v>
      </c>
      <c r="C63" s="163">
        <v>1</v>
      </c>
      <c r="D63" s="392">
        <v>1072.71</v>
      </c>
      <c r="E63" s="425">
        <v>1.1000000000000001</v>
      </c>
      <c r="F63" s="426">
        <v>1179.98</v>
      </c>
      <c r="G63" s="426">
        <v>0.75</v>
      </c>
      <c r="H63" s="426">
        <v>804.53250000000003</v>
      </c>
    </row>
    <row r="64" spans="1:8" s="7" customFormat="1" x14ac:dyDescent="0.2">
      <c r="A64" s="262" t="s">
        <v>217</v>
      </c>
      <c r="B64" s="263" t="s">
        <v>220</v>
      </c>
      <c r="C64" s="203"/>
      <c r="D64" s="301"/>
      <c r="E64" s="425">
        <v>0</v>
      </c>
      <c r="F64" s="436">
        <v>1260</v>
      </c>
      <c r="G64" s="426">
        <v>0</v>
      </c>
      <c r="H64" s="276">
        <v>3531.15</v>
      </c>
    </row>
    <row r="65" spans="1:8" s="7" customFormat="1" x14ac:dyDescent="0.2">
      <c r="A65" s="65" t="s">
        <v>343</v>
      </c>
      <c r="B65" s="46" t="s">
        <v>3</v>
      </c>
      <c r="C65" s="30"/>
      <c r="D65" s="295">
        <v>474.62</v>
      </c>
      <c r="E65" s="425">
        <v>0</v>
      </c>
      <c r="F65" s="426">
        <v>0</v>
      </c>
      <c r="G65" s="426">
        <v>3</v>
      </c>
      <c r="H65" s="426">
        <v>1352.62</v>
      </c>
    </row>
    <row r="66" spans="1:8" s="7" customFormat="1" x14ac:dyDescent="0.2">
      <c r="A66" s="117" t="s">
        <v>433</v>
      </c>
      <c r="B66" s="46" t="s">
        <v>3</v>
      </c>
      <c r="C66" s="30"/>
      <c r="D66" s="295">
        <v>162.62</v>
      </c>
      <c r="E66" s="425">
        <v>0</v>
      </c>
      <c r="F66" s="426">
        <v>0</v>
      </c>
      <c r="G66" s="426">
        <v>1</v>
      </c>
      <c r="H66" s="426">
        <v>162.62</v>
      </c>
    </row>
    <row r="67" spans="1:8" s="7" customFormat="1" x14ac:dyDescent="0.2">
      <c r="A67" s="366" t="s">
        <v>402</v>
      </c>
      <c r="B67" s="46" t="s">
        <v>162</v>
      </c>
      <c r="C67" s="30"/>
      <c r="D67" s="295">
        <v>280.04000000000002</v>
      </c>
      <c r="E67" s="425">
        <v>0</v>
      </c>
      <c r="F67" s="426">
        <v>0</v>
      </c>
      <c r="G67" s="426">
        <v>4</v>
      </c>
      <c r="H67" s="426">
        <v>1120.1600000000001</v>
      </c>
    </row>
    <row r="68" spans="1:8" s="7" customFormat="1" x14ac:dyDescent="0.2">
      <c r="A68" s="228" t="s">
        <v>290</v>
      </c>
      <c r="B68" s="46" t="s">
        <v>207</v>
      </c>
      <c r="C68" s="30"/>
      <c r="D68" s="295">
        <v>246.59</v>
      </c>
      <c r="E68" s="425">
        <v>0</v>
      </c>
      <c r="F68" s="426">
        <v>0</v>
      </c>
      <c r="G68" s="426">
        <v>0.62</v>
      </c>
      <c r="H68" s="426">
        <v>152.88579999999999</v>
      </c>
    </row>
    <row r="69" spans="1:8" s="7" customFormat="1" x14ac:dyDescent="0.2">
      <c r="A69" s="65" t="s">
        <v>439</v>
      </c>
      <c r="B69" s="57" t="s">
        <v>4</v>
      </c>
      <c r="C69" s="30"/>
      <c r="D69" s="295">
        <v>437.66</v>
      </c>
      <c r="E69" s="425">
        <v>0</v>
      </c>
      <c r="F69" s="426">
        <v>0</v>
      </c>
      <c r="G69" s="426">
        <v>1.24</v>
      </c>
      <c r="H69" s="426">
        <v>542.69839999999999</v>
      </c>
    </row>
    <row r="70" spans="1:8" s="7" customFormat="1" ht="13.5" thickBot="1" x14ac:dyDescent="0.25">
      <c r="A70" s="367" t="s">
        <v>446</v>
      </c>
      <c r="B70" s="362" t="s">
        <v>4</v>
      </c>
      <c r="C70" s="61"/>
      <c r="D70" s="293">
        <v>370.68</v>
      </c>
      <c r="E70" s="425">
        <v>0</v>
      </c>
      <c r="F70" s="426">
        <v>0</v>
      </c>
      <c r="G70" s="426">
        <v>0.54</v>
      </c>
      <c r="H70" s="426">
        <v>200.16720000000001</v>
      </c>
    </row>
    <row r="71" spans="1:8" s="9" customFormat="1" ht="26.25" customHeight="1" thickBot="1" x14ac:dyDescent="0.25">
      <c r="A71" s="569" t="s">
        <v>48</v>
      </c>
      <c r="B71" s="570"/>
      <c r="C71" s="570"/>
      <c r="D71" s="571"/>
      <c r="E71" s="429">
        <v>0</v>
      </c>
      <c r="F71" s="265">
        <v>634536.85000000009</v>
      </c>
      <c r="G71" s="239"/>
      <c r="H71" s="265">
        <v>655924.19499999995</v>
      </c>
    </row>
    <row r="72" spans="1:8" s="129" customFormat="1" ht="26.25" thickBot="1" x14ac:dyDescent="0.25">
      <c r="A72" s="363" t="s">
        <v>49</v>
      </c>
      <c r="B72" s="364"/>
      <c r="C72" s="365"/>
      <c r="D72" s="399"/>
      <c r="E72" s="429">
        <v>3</v>
      </c>
      <c r="F72" s="265">
        <v>186312.9</v>
      </c>
      <c r="G72" s="265">
        <v>3</v>
      </c>
      <c r="H72" s="265">
        <v>185690.12</v>
      </c>
    </row>
    <row r="73" spans="1:8" s="9" customFormat="1" ht="26.25" thickBot="1" x14ac:dyDescent="0.25">
      <c r="A73" s="148" t="s">
        <v>225</v>
      </c>
      <c r="B73" s="141"/>
      <c r="C73" s="142"/>
      <c r="D73" s="296"/>
      <c r="E73" s="429">
        <v>0</v>
      </c>
      <c r="F73" s="265">
        <v>15243.419999999998</v>
      </c>
      <c r="G73" s="265"/>
      <c r="H73" s="265">
        <v>10648.47</v>
      </c>
    </row>
    <row r="74" spans="1:8" s="7" customFormat="1" ht="15" customHeight="1" x14ac:dyDescent="0.2">
      <c r="A74" s="154" t="s">
        <v>226</v>
      </c>
      <c r="B74" s="158" t="s">
        <v>452</v>
      </c>
      <c r="C74" s="105">
        <v>3</v>
      </c>
      <c r="D74" s="392">
        <v>37.21</v>
      </c>
      <c r="E74" s="425">
        <v>120</v>
      </c>
      <c r="F74" s="426">
        <v>13393.8</v>
      </c>
      <c r="G74" s="426">
        <v>255</v>
      </c>
      <c r="H74" s="426">
        <v>7441</v>
      </c>
    </row>
    <row r="75" spans="1:8" s="7" customFormat="1" x14ac:dyDescent="0.2">
      <c r="A75" s="166" t="s">
        <v>47</v>
      </c>
      <c r="B75" s="158"/>
      <c r="C75" s="167"/>
      <c r="D75" s="394"/>
      <c r="E75" s="425">
        <v>0</v>
      </c>
      <c r="F75" s="426">
        <v>1849.62</v>
      </c>
      <c r="G75" s="428">
        <v>84</v>
      </c>
      <c r="H75" s="428">
        <v>3207.4699999999993</v>
      </c>
    </row>
    <row r="76" spans="1:8" s="7" customFormat="1" x14ac:dyDescent="0.2">
      <c r="A76" s="156" t="s">
        <v>50</v>
      </c>
      <c r="B76" s="158" t="s">
        <v>293</v>
      </c>
      <c r="C76" s="266">
        <v>1</v>
      </c>
      <c r="D76" s="392">
        <v>61.65</v>
      </c>
      <c r="E76" s="425">
        <v>30</v>
      </c>
      <c r="F76" s="426">
        <v>1849.62</v>
      </c>
      <c r="G76" s="426">
        <v>84</v>
      </c>
      <c r="H76" s="426">
        <v>5178.5999999999995</v>
      </c>
    </row>
    <row r="77" spans="1:8" s="7" customFormat="1" ht="14.25" customHeight="1" thickBot="1" x14ac:dyDescent="0.25">
      <c r="A77" s="156" t="s">
        <v>455</v>
      </c>
      <c r="B77" s="158" t="s">
        <v>304</v>
      </c>
      <c r="C77" s="267" t="s">
        <v>69</v>
      </c>
      <c r="D77" s="292"/>
      <c r="E77" s="437">
        <v>0</v>
      </c>
      <c r="F77" s="438">
        <v>0</v>
      </c>
      <c r="G77" s="438">
        <v>0</v>
      </c>
      <c r="H77" s="438">
        <v>-1971.1299999999999</v>
      </c>
    </row>
    <row r="78" spans="1:8" s="9" customFormat="1" ht="39" thickBot="1" x14ac:dyDescent="0.25">
      <c r="A78" s="44" t="s">
        <v>51</v>
      </c>
      <c r="B78" s="32"/>
      <c r="C78" s="52"/>
      <c r="D78" s="303"/>
      <c r="E78" s="429">
        <v>0</v>
      </c>
      <c r="F78" s="268">
        <v>101784.14</v>
      </c>
      <c r="G78" s="269"/>
      <c r="H78" s="268">
        <v>92916.570999999996</v>
      </c>
    </row>
    <row r="79" spans="1:8" s="7" customFormat="1" ht="33.75" x14ac:dyDescent="0.2">
      <c r="A79" s="168" t="s">
        <v>52</v>
      </c>
      <c r="B79" s="38"/>
      <c r="C79" s="33"/>
      <c r="D79" s="292"/>
      <c r="E79" s="439"/>
      <c r="F79" s="426">
        <v>16252.82</v>
      </c>
      <c r="G79" s="440"/>
      <c r="H79" s="426">
        <v>7089.0309999999999</v>
      </c>
    </row>
    <row r="80" spans="1:8" s="7" customFormat="1" x14ac:dyDescent="0.2">
      <c r="A80" s="71" t="s">
        <v>15</v>
      </c>
      <c r="B80" s="14" t="s">
        <v>4</v>
      </c>
      <c r="C80" s="163">
        <v>1</v>
      </c>
      <c r="D80" s="304">
        <v>1.24</v>
      </c>
      <c r="E80" s="425">
        <v>6672.3</v>
      </c>
      <c r="F80" s="426">
        <v>8273.65</v>
      </c>
      <c r="G80" s="426">
        <v>0</v>
      </c>
      <c r="H80" s="426">
        <v>0</v>
      </c>
    </row>
    <row r="81" spans="1:8" s="18" customFormat="1" x14ac:dyDescent="0.2">
      <c r="A81" s="72" t="s">
        <v>16</v>
      </c>
      <c r="B81" s="59" t="s">
        <v>4</v>
      </c>
      <c r="C81" s="105">
        <v>12</v>
      </c>
      <c r="D81" s="304">
        <v>0.51</v>
      </c>
      <c r="E81" s="425">
        <v>736.1</v>
      </c>
      <c r="F81" s="426">
        <v>4504.93</v>
      </c>
      <c r="G81" s="426">
        <v>736.1</v>
      </c>
      <c r="H81" s="426">
        <v>4497.5709999999999</v>
      </c>
    </row>
    <row r="82" spans="1:8" s="18" customFormat="1" x14ac:dyDescent="0.2">
      <c r="A82" s="73" t="s">
        <v>17</v>
      </c>
      <c r="B82" s="59" t="s">
        <v>18</v>
      </c>
      <c r="C82" s="105">
        <v>12</v>
      </c>
      <c r="D82" s="304">
        <v>72.38</v>
      </c>
      <c r="E82" s="425">
        <v>4</v>
      </c>
      <c r="F82" s="426">
        <v>3474.24</v>
      </c>
      <c r="G82" s="426">
        <v>3</v>
      </c>
      <c r="H82" s="426">
        <v>2591.46</v>
      </c>
    </row>
    <row r="83" spans="1:8" s="7" customFormat="1" x14ac:dyDescent="0.2">
      <c r="A83" s="270" t="s">
        <v>47</v>
      </c>
      <c r="B83" s="271"/>
      <c r="C83" s="272"/>
      <c r="D83" s="292"/>
      <c r="E83" s="425">
        <v>0</v>
      </c>
      <c r="F83" s="436">
        <v>35556.28</v>
      </c>
      <c r="G83" s="273"/>
      <c r="H83" s="274">
        <v>57116.04</v>
      </c>
    </row>
    <row r="84" spans="1:8" s="7" customFormat="1" x14ac:dyDescent="0.2">
      <c r="A84" s="172" t="s">
        <v>425</v>
      </c>
      <c r="B84" s="158"/>
      <c r="C84" s="182"/>
      <c r="D84" s="402"/>
      <c r="E84" s="425"/>
      <c r="F84" s="436">
        <v>2645.36</v>
      </c>
      <c r="G84" s="125"/>
      <c r="H84" s="276">
        <v>0</v>
      </c>
    </row>
    <row r="85" spans="1:8" s="7" customFormat="1" x14ac:dyDescent="0.2">
      <c r="A85" s="110" t="s">
        <v>361</v>
      </c>
      <c r="B85" s="158" t="s">
        <v>3</v>
      </c>
      <c r="C85" s="182">
        <v>1</v>
      </c>
      <c r="D85" s="401">
        <v>661.34</v>
      </c>
      <c r="E85" s="425">
        <v>4</v>
      </c>
      <c r="F85" s="426">
        <v>2645.36</v>
      </c>
      <c r="G85" s="426">
        <v>0</v>
      </c>
      <c r="H85" s="426">
        <v>0</v>
      </c>
    </row>
    <row r="86" spans="1:8" s="7" customFormat="1" x14ac:dyDescent="0.2">
      <c r="A86" s="174" t="s">
        <v>363</v>
      </c>
      <c r="B86" s="158"/>
      <c r="C86" s="182"/>
      <c r="D86" s="402"/>
      <c r="E86" s="425"/>
      <c r="F86" s="436">
        <v>6959.43</v>
      </c>
      <c r="G86" s="426">
        <v>0</v>
      </c>
      <c r="H86" s="426">
        <v>0</v>
      </c>
    </row>
    <row r="87" spans="1:8" s="7" customFormat="1" x14ac:dyDescent="0.2">
      <c r="A87" s="176" t="s">
        <v>267</v>
      </c>
      <c r="B87" s="158" t="s">
        <v>3</v>
      </c>
      <c r="C87" s="182">
        <v>1</v>
      </c>
      <c r="D87" s="401">
        <v>773.27</v>
      </c>
      <c r="E87" s="425">
        <v>9</v>
      </c>
      <c r="F87" s="426">
        <v>6959.43</v>
      </c>
      <c r="G87" s="426">
        <v>0</v>
      </c>
      <c r="H87" s="426">
        <v>0</v>
      </c>
    </row>
    <row r="88" spans="1:8" s="7" customFormat="1" x14ac:dyDescent="0.2">
      <c r="A88" s="480" t="s">
        <v>364</v>
      </c>
      <c r="B88" s="158" t="s">
        <v>3</v>
      </c>
      <c r="C88" s="182">
        <v>1</v>
      </c>
      <c r="D88" s="400">
        <v>588.76</v>
      </c>
      <c r="E88" s="425">
        <v>6</v>
      </c>
      <c r="F88" s="436">
        <v>3532.56</v>
      </c>
      <c r="G88" s="426">
        <v>0</v>
      </c>
      <c r="H88" s="426">
        <v>0</v>
      </c>
    </row>
    <row r="89" spans="1:8" s="7" customFormat="1" x14ac:dyDescent="0.2">
      <c r="A89" s="178" t="s">
        <v>240</v>
      </c>
      <c r="B89" s="57"/>
      <c r="C89" s="34"/>
      <c r="D89" s="402">
        <v>0.28000000000000003</v>
      </c>
      <c r="E89" s="441">
        <v>6672.3</v>
      </c>
      <c r="F89" s="436">
        <v>22418.93</v>
      </c>
      <c r="G89" s="125"/>
      <c r="H89" s="276">
        <v>57116.04</v>
      </c>
    </row>
    <row r="90" spans="1:8" s="7" customFormat="1" x14ac:dyDescent="0.2">
      <c r="A90" s="339" t="s">
        <v>252</v>
      </c>
      <c r="B90" s="62" t="s">
        <v>3</v>
      </c>
      <c r="C90" s="27">
        <v>1</v>
      </c>
      <c r="D90" s="307">
        <v>981.98</v>
      </c>
      <c r="E90" s="425">
        <v>0</v>
      </c>
      <c r="F90" s="426">
        <v>0</v>
      </c>
      <c r="G90" s="426">
        <v>1</v>
      </c>
      <c r="H90" s="426">
        <v>981.98</v>
      </c>
    </row>
    <row r="91" spans="1:8" s="7" customFormat="1" x14ac:dyDescent="0.2">
      <c r="A91" s="339" t="s">
        <v>254</v>
      </c>
      <c r="B91" s="62" t="s">
        <v>3</v>
      </c>
      <c r="C91" s="27">
        <v>1</v>
      </c>
      <c r="D91" s="306">
        <v>2345.67</v>
      </c>
      <c r="E91" s="425">
        <v>0</v>
      </c>
      <c r="F91" s="426">
        <v>0</v>
      </c>
      <c r="G91" s="426">
        <v>1</v>
      </c>
      <c r="H91" s="426">
        <v>2345.67</v>
      </c>
    </row>
    <row r="92" spans="1:8" s="7" customFormat="1" x14ac:dyDescent="0.2">
      <c r="A92" s="58" t="s">
        <v>284</v>
      </c>
      <c r="B92" s="57" t="s">
        <v>306</v>
      </c>
      <c r="C92" s="27">
        <v>1</v>
      </c>
      <c r="D92" s="295">
        <v>1594.89</v>
      </c>
      <c r="E92" s="425">
        <v>0</v>
      </c>
      <c r="F92" s="426">
        <v>0</v>
      </c>
      <c r="G92" s="426">
        <v>1.3</v>
      </c>
      <c r="H92" s="426">
        <v>2073.3570000000004</v>
      </c>
    </row>
    <row r="93" spans="1:8" s="7" customFormat="1" x14ac:dyDescent="0.2">
      <c r="A93" s="58" t="s">
        <v>286</v>
      </c>
      <c r="B93" s="57" t="s">
        <v>306</v>
      </c>
      <c r="C93" s="27">
        <v>1</v>
      </c>
      <c r="D93" s="295">
        <v>1030.51</v>
      </c>
      <c r="E93" s="425">
        <v>0</v>
      </c>
      <c r="F93" s="426">
        <v>0</v>
      </c>
      <c r="G93" s="426">
        <v>6</v>
      </c>
      <c r="H93" s="426">
        <v>6183.0599999999995</v>
      </c>
    </row>
    <row r="94" spans="1:8" s="7" customFormat="1" x14ac:dyDescent="0.2">
      <c r="A94" s="351" t="s">
        <v>255</v>
      </c>
      <c r="B94" s="62" t="s">
        <v>3</v>
      </c>
      <c r="C94" s="27">
        <v>1</v>
      </c>
      <c r="D94" s="306">
        <v>1509.82</v>
      </c>
      <c r="E94" s="425">
        <v>0</v>
      </c>
      <c r="F94" s="426">
        <v>0</v>
      </c>
      <c r="G94" s="426">
        <v>1</v>
      </c>
      <c r="H94" s="426">
        <v>1509.82</v>
      </c>
    </row>
    <row r="95" spans="1:8" s="16" customFormat="1" x14ac:dyDescent="0.2">
      <c r="A95" s="352" t="s">
        <v>362</v>
      </c>
      <c r="B95" s="56" t="s">
        <v>3</v>
      </c>
      <c r="C95" s="39">
        <v>1</v>
      </c>
      <c r="D95" s="305">
        <v>1867.82</v>
      </c>
      <c r="E95" s="425">
        <v>0</v>
      </c>
      <c r="F95" s="426">
        <v>0</v>
      </c>
      <c r="G95" s="426">
        <v>2</v>
      </c>
      <c r="H95" s="426">
        <v>3735.64</v>
      </c>
    </row>
    <row r="96" spans="1:8" s="16" customFormat="1" x14ac:dyDescent="0.2">
      <c r="A96" s="354" t="s">
        <v>173</v>
      </c>
      <c r="B96" s="115" t="s">
        <v>162</v>
      </c>
      <c r="C96" s="34"/>
      <c r="D96" s="295">
        <v>2997.79</v>
      </c>
      <c r="E96" s="425">
        <v>0</v>
      </c>
      <c r="F96" s="426">
        <v>0</v>
      </c>
      <c r="G96" s="426">
        <v>1</v>
      </c>
      <c r="H96" s="426">
        <v>2997.79</v>
      </c>
    </row>
    <row r="97" spans="1:8" s="16" customFormat="1" x14ac:dyDescent="0.2">
      <c r="A97" s="353" t="s">
        <v>336</v>
      </c>
      <c r="B97" s="56" t="s">
        <v>207</v>
      </c>
      <c r="C97" s="34"/>
      <c r="D97" s="295">
        <v>246.7</v>
      </c>
      <c r="E97" s="425">
        <v>0</v>
      </c>
      <c r="F97" s="426">
        <v>0</v>
      </c>
      <c r="G97" s="426">
        <v>0.3</v>
      </c>
      <c r="H97" s="426">
        <v>74.009999999999991</v>
      </c>
    </row>
    <row r="98" spans="1:8" s="16" customFormat="1" x14ac:dyDescent="0.2">
      <c r="A98" s="353" t="s">
        <v>323</v>
      </c>
      <c r="B98" s="56" t="s">
        <v>207</v>
      </c>
      <c r="C98" s="34"/>
      <c r="D98" s="295">
        <v>183.3</v>
      </c>
      <c r="E98" s="425">
        <v>0</v>
      </c>
      <c r="F98" s="426">
        <v>0</v>
      </c>
      <c r="G98" s="426">
        <v>75</v>
      </c>
      <c r="H98" s="426">
        <v>13747.5</v>
      </c>
    </row>
    <row r="99" spans="1:8" s="16" customFormat="1" x14ac:dyDescent="0.2">
      <c r="A99" s="356" t="s">
        <v>182</v>
      </c>
      <c r="B99" s="36" t="s">
        <v>3</v>
      </c>
      <c r="C99" s="34"/>
      <c r="D99" s="295">
        <v>119.04</v>
      </c>
      <c r="E99" s="425">
        <v>0</v>
      </c>
      <c r="F99" s="426">
        <v>0</v>
      </c>
      <c r="G99" s="426">
        <v>1</v>
      </c>
      <c r="H99" s="426">
        <v>119.04</v>
      </c>
    </row>
    <row r="100" spans="1:8" s="16" customFormat="1" x14ac:dyDescent="0.2">
      <c r="A100" s="345" t="s">
        <v>187</v>
      </c>
      <c r="B100" s="36" t="s">
        <v>3</v>
      </c>
      <c r="C100" s="34"/>
      <c r="D100" s="295">
        <v>115.64</v>
      </c>
      <c r="E100" s="425">
        <v>0</v>
      </c>
      <c r="F100" s="426">
        <v>0</v>
      </c>
      <c r="G100" s="426">
        <v>1</v>
      </c>
      <c r="H100" s="426">
        <v>115.64</v>
      </c>
    </row>
    <row r="101" spans="1:8" s="16" customFormat="1" x14ac:dyDescent="0.2">
      <c r="A101" s="343" t="s">
        <v>192</v>
      </c>
      <c r="B101" s="36" t="s">
        <v>3</v>
      </c>
      <c r="C101" s="34"/>
      <c r="D101" s="295">
        <v>84.02</v>
      </c>
      <c r="E101" s="425">
        <v>0</v>
      </c>
      <c r="F101" s="426">
        <v>0</v>
      </c>
      <c r="G101" s="426">
        <v>1</v>
      </c>
      <c r="H101" s="426">
        <v>84.02</v>
      </c>
    </row>
    <row r="102" spans="1:8" s="16" customFormat="1" x14ac:dyDescent="0.2">
      <c r="A102" s="343" t="s">
        <v>458</v>
      </c>
      <c r="B102" s="46" t="s">
        <v>207</v>
      </c>
      <c r="C102" s="34"/>
      <c r="D102" s="295">
        <v>195.21</v>
      </c>
      <c r="E102" s="425">
        <v>0</v>
      </c>
      <c r="F102" s="426">
        <v>0</v>
      </c>
      <c r="G102" s="426">
        <v>1.3</v>
      </c>
      <c r="H102" s="426">
        <v>253.77300000000002</v>
      </c>
    </row>
    <row r="103" spans="1:8" s="16" customFormat="1" x14ac:dyDescent="0.2">
      <c r="A103" s="343" t="s">
        <v>459</v>
      </c>
      <c r="B103" s="46" t="s">
        <v>207</v>
      </c>
      <c r="C103" s="34"/>
      <c r="D103" s="295">
        <v>335.83</v>
      </c>
      <c r="E103" s="425">
        <v>0</v>
      </c>
      <c r="F103" s="426">
        <v>0</v>
      </c>
      <c r="G103" s="426">
        <v>4</v>
      </c>
      <c r="H103" s="426">
        <v>1343.32</v>
      </c>
    </row>
    <row r="104" spans="1:8" s="16" customFormat="1" x14ac:dyDescent="0.2">
      <c r="A104" s="252" t="s">
        <v>198</v>
      </c>
      <c r="B104" s="46" t="s">
        <v>162</v>
      </c>
      <c r="C104" s="34"/>
      <c r="D104" s="295">
        <v>798.97</v>
      </c>
      <c r="E104" s="425">
        <v>0</v>
      </c>
      <c r="F104" s="426">
        <v>0</v>
      </c>
      <c r="G104" s="426">
        <v>3</v>
      </c>
      <c r="H104" s="426">
        <v>2345.5100000000002</v>
      </c>
    </row>
    <row r="105" spans="1:8" s="16" customFormat="1" x14ac:dyDescent="0.2">
      <c r="A105" s="346" t="s">
        <v>199</v>
      </c>
      <c r="B105" s="46" t="s">
        <v>162</v>
      </c>
      <c r="C105" s="34"/>
      <c r="D105" s="295">
        <v>413.63</v>
      </c>
      <c r="E105" s="425">
        <v>0</v>
      </c>
      <c r="F105" s="426">
        <v>0</v>
      </c>
      <c r="G105" s="426">
        <v>6</v>
      </c>
      <c r="H105" s="426">
        <v>2415.08</v>
      </c>
    </row>
    <row r="106" spans="1:8" s="16" customFormat="1" x14ac:dyDescent="0.2">
      <c r="A106" s="343" t="s">
        <v>200</v>
      </c>
      <c r="B106" s="46" t="s">
        <v>162</v>
      </c>
      <c r="C106" s="34"/>
      <c r="D106" s="295">
        <v>2311.84</v>
      </c>
      <c r="E106" s="425">
        <v>0</v>
      </c>
      <c r="F106" s="426">
        <v>0</v>
      </c>
      <c r="G106" s="426">
        <v>1</v>
      </c>
      <c r="H106" s="426">
        <v>2311.84</v>
      </c>
    </row>
    <row r="107" spans="1:8" s="16" customFormat="1" x14ac:dyDescent="0.2">
      <c r="A107" s="357" t="s">
        <v>379</v>
      </c>
      <c r="B107" s="46" t="s">
        <v>162</v>
      </c>
      <c r="C107" s="34"/>
      <c r="D107" s="295">
        <v>177.4</v>
      </c>
      <c r="E107" s="425">
        <v>0</v>
      </c>
      <c r="F107" s="426">
        <v>0</v>
      </c>
      <c r="G107" s="426">
        <v>28</v>
      </c>
      <c r="H107" s="426">
        <v>4200</v>
      </c>
    </row>
    <row r="108" spans="1:8" s="16" customFormat="1" x14ac:dyDescent="0.2">
      <c r="A108" s="357" t="s">
        <v>380</v>
      </c>
      <c r="B108" s="46" t="s">
        <v>162</v>
      </c>
      <c r="C108" s="34"/>
      <c r="D108" s="295">
        <v>181.12</v>
      </c>
      <c r="E108" s="425">
        <v>0</v>
      </c>
      <c r="F108" s="426">
        <v>0</v>
      </c>
      <c r="G108" s="426">
        <v>17</v>
      </c>
      <c r="H108" s="426">
        <v>2499</v>
      </c>
    </row>
    <row r="109" spans="1:8" s="16" customFormat="1" x14ac:dyDescent="0.2">
      <c r="A109" s="357" t="s">
        <v>381</v>
      </c>
      <c r="B109" s="46" t="s">
        <v>162</v>
      </c>
      <c r="C109" s="34"/>
      <c r="D109" s="295">
        <v>194.84</v>
      </c>
      <c r="E109" s="425">
        <v>0</v>
      </c>
      <c r="F109" s="426">
        <v>0</v>
      </c>
      <c r="G109" s="426">
        <v>13</v>
      </c>
      <c r="H109" s="426">
        <v>1846</v>
      </c>
    </row>
    <row r="110" spans="1:8" s="16" customFormat="1" x14ac:dyDescent="0.2">
      <c r="A110" s="343" t="s">
        <v>390</v>
      </c>
      <c r="B110" s="46" t="s">
        <v>162</v>
      </c>
      <c r="C110" s="34"/>
      <c r="D110" s="295">
        <v>314.31</v>
      </c>
      <c r="E110" s="425">
        <v>0</v>
      </c>
      <c r="F110" s="426">
        <v>0</v>
      </c>
      <c r="G110" s="426">
        <v>2</v>
      </c>
      <c r="H110" s="426">
        <v>422</v>
      </c>
    </row>
    <row r="111" spans="1:8" s="16" customFormat="1" x14ac:dyDescent="0.2">
      <c r="A111" s="343" t="s">
        <v>202</v>
      </c>
      <c r="B111" s="46" t="s">
        <v>162</v>
      </c>
      <c r="C111" s="34"/>
      <c r="D111" s="295">
        <v>91.1</v>
      </c>
      <c r="E111" s="425">
        <v>0</v>
      </c>
      <c r="F111" s="426">
        <v>0</v>
      </c>
      <c r="G111" s="426">
        <v>16</v>
      </c>
      <c r="H111" s="426">
        <v>1393.22</v>
      </c>
    </row>
    <row r="112" spans="1:8" s="16" customFormat="1" x14ac:dyDescent="0.2">
      <c r="A112" s="343" t="s">
        <v>203</v>
      </c>
      <c r="B112" s="46" t="s">
        <v>162</v>
      </c>
      <c r="C112" s="34"/>
      <c r="D112" s="295">
        <v>126.77</v>
      </c>
      <c r="E112" s="425">
        <v>0</v>
      </c>
      <c r="F112" s="426">
        <v>0</v>
      </c>
      <c r="G112" s="426">
        <v>14</v>
      </c>
      <c r="H112" s="426">
        <v>1697.32</v>
      </c>
    </row>
    <row r="113" spans="1:8" s="16" customFormat="1" x14ac:dyDescent="0.2">
      <c r="A113" s="343" t="s">
        <v>204</v>
      </c>
      <c r="B113" s="46" t="s">
        <v>162</v>
      </c>
      <c r="C113" s="34"/>
      <c r="D113" s="295">
        <v>61.64</v>
      </c>
      <c r="E113" s="425">
        <v>0</v>
      </c>
      <c r="F113" s="426">
        <v>0</v>
      </c>
      <c r="G113" s="426">
        <v>8</v>
      </c>
      <c r="H113" s="426">
        <v>493.12</v>
      </c>
    </row>
    <row r="114" spans="1:8" s="16" customFormat="1" x14ac:dyDescent="0.2">
      <c r="A114" s="343" t="s">
        <v>205</v>
      </c>
      <c r="B114" s="46" t="s">
        <v>162</v>
      </c>
      <c r="C114" s="34"/>
      <c r="D114" s="295">
        <v>80.95</v>
      </c>
      <c r="E114" s="425">
        <v>0</v>
      </c>
      <c r="F114" s="426">
        <v>0</v>
      </c>
      <c r="G114" s="426">
        <v>8</v>
      </c>
      <c r="H114" s="426">
        <v>647.6</v>
      </c>
    </row>
    <row r="115" spans="1:8" s="16" customFormat="1" x14ac:dyDescent="0.2">
      <c r="A115" s="357" t="s">
        <v>206</v>
      </c>
      <c r="B115" s="46" t="s">
        <v>162</v>
      </c>
      <c r="C115" s="34"/>
      <c r="D115" s="295">
        <v>366.57</v>
      </c>
      <c r="E115" s="425">
        <v>0</v>
      </c>
      <c r="F115" s="426">
        <v>0</v>
      </c>
      <c r="G115" s="426">
        <v>3</v>
      </c>
      <c r="H115" s="426">
        <v>1099.71</v>
      </c>
    </row>
    <row r="116" spans="1:8" s="16" customFormat="1" x14ac:dyDescent="0.2">
      <c r="A116" s="357" t="s">
        <v>392</v>
      </c>
      <c r="B116" s="46" t="s">
        <v>162</v>
      </c>
      <c r="C116" s="34"/>
      <c r="D116" s="295">
        <v>181.02</v>
      </c>
      <c r="E116" s="425">
        <v>0</v>
      </c>
      <c r="F116" s="426">
        <v>0</v>
      </c>
      <c r="G116" s="426">
        <v>1</v>
      </c>
      <c r="H116" s="426">
        <v>181.02</v>
      </c>
    </row>
    <row r="117" spans="1:8" s="16" customFormat="1" ht="36" x14ac:dyDescent="0.2">
      <c r="A117" s="106" t="s">
        <v>53</v>
      </c>
      <c r="B117" s="179" t="s">
        <v>18</v>
      </c>
      <c r="C117" s="180">
        <v>24</v>
      </c>
      <c r="D117" s="394">
        <v>62.24</v>
      </c>
      <c r="E117" s="425">
        <v>4</v>
      </c>
      <c r="F117" s="436">
        <v>5975.04</v>
      </c>
      <c r="G117" s="436">
        <v>3</v>
      </c>
      <c r="H117" s="436">
        <v>4257.9299999999994</v>
      </c>
    </row>
    <row r="118" spans="1:8" s="16" customFormat="1" x14ac:dyDescent="0.2">
      <c r="A118" s="348" t="s">
        <v>241</v>
      </c>
      <c r="B118" s="14" t="s">
        <v>18</v>
      </c>
      <c r="C118" s="34"/>
      <c r="D118" s="394">
        <v>11000</v>
      </c>
      <c r="E118" s="441">
        <v>4</v>
      </c>
      <c r="F118" s="436">
        <v>44000</v>
      </c>
      <c r="G118" s="125"/>
      <c r="H118" s="274">
        <v>24453.57</v>
      </c>
    </row>
    <row r="119" spans="1:8" s="16" customFormat="1" x14ac:dyDescent="0.2">
      <c r="A119" s="335" t="s">
        <v>242</v>
      </c>
      <c r="B119" s="48" t="s">
        <v>162</v>
      </c>
      <c r="C119" s="34"/>
      <c r="D119" s="295">
        <v>1232.6199999999999</v>
      </c>
      <c r="E119" s="425">
        <v>0</v>
      </c>
      <c r="F119" s="426">
        <v>0</v>
      </c>
      <c r="G119" s="426">
        <v>2</v>
      </c>
      <c r="H119" s="426">
        <v>2465.2399999999998</v>
      </c>
    </row>
    <row r="120" spans="1:8" s="7" customFormat="1" x14ac:dyDescent="0.2">
      <c r="A120" s="335" t="s">
        <v>462</v>
      </c>
      <c r="B120" s="46" t="s">
        <v>162</v>
      </c>
      <c r="C120" s="34"/>
      <c r="D120" s="295">
        <v>1131.42</v>
      </c>
      <c r="E120" s="425">
        <v>0</v>
      </c>
      <c r="F120" s="426">
        <v>0</v>
      </c>
      <c r="G120" s="426">
        <v>3</v>
      </c>
      <c r="H120" s="426">
        <v>3394.26</v>
      </c>
    </row>
    <row r="121" spans="1:8" s="7" customFormat="1" x14ac:dyDescent="0.2">
      <c r="A121" s="336" t="s">
        <v>176</v>
      </c>
      <c r="B121" s="48" t="s">
        <v>162</v>
      </c>
      <c r="C121" s="34"/>
      <c r="D121" s="295">
        <v>79.400000000000006</v>
      </c>
      <c r="E121" s="425">
        <v>0</v>
      </c>
      <c r="F121" s="426">
        <v>0</v>
      </c>
      <c r="G121" s="426">
        <v>69</v>
      </c>
      <c r="H121" s="426">
        <v>5405.7999999999993</v>
      </c>
    </row>
    <row r="122" spans="1:8" s="7" customFormat="1" x14ac:dyDescent="0.2">
      <c r="A122" s="469" t="s">
        <v>251</v>
      </c>
      <c r="B122" s="62" t="s">
        <v>3</v>
      </c>
      <c r="C122" s="27">
        <v>1</v>
      </c>
      <c r="D122" s="300">
        <v>756.38</v>
      </c>
      <c r="E122" s="425">
        <v>0</v>
      </c>
      <c r="F122" s="426">
        <v>0</v>
      </c>
      <c r="G122" s="426">
        <v>1</v>
      </c>
      <c r="H122" s="426">
        <v>756.38</v>
      </c>
    </row>
    <row r="123" spans="1:8" s="7" customFormat="1" x14ac:dyDescent="0.2">
      <c r="A123" s="469" t="s">
        <v>252</v>
      </c>
      <c r="B123" s="62" t="s">
        <v>3</v>
      </c>
      <c r="C123" s="27">
        <v>1</v>
      </c>
      <c r="D123" s="300">
        <v>981.98</v>
      </c>
      <c r="E123" s="425">
        <v>0</v>
      </c>
      <c r="F123" s="426">
        <v>0</v>
      </c>
      <c r="G123" s="426">
        <v>2</v>
      </c>
      <c r="H123" s="426">
        <v>1963.96</v>
      </c>
    </row>
    <row r="124" spans="1:8" s="7" customFormat="1" x14ac:dyDescent="0.2">
      <c r="A124" s="338" t="s">
        <v>255</v>
      </c>
      <c r="B124" s="14" t="s">
        <v>3</v>
      </c>
      <c r="C124" s="27">
        <v>1</v>
      </c>
      <c r="D124" s="305">
        <v>1509.82</v>
      </c>
      <c r="E124" s="425">
        <v>0</v>
      </c>
      <c r="F124" s="426">
        <v>0</v>
      </c>
      <c r="G124" s="426">
        <v>3</v>
      </c>
      <c r="H124" s="426">
        <v>4529.46</v>
      </c>
    </row>
    <row r="125" spans="1:8" s="7" customFormat="1" x14ac:dyDescent="0.2">
      <c r="A125" s="356" t="s">
        <v>261</v>
      </c>
      <c r="B125" s="46" t="s">
        <v>3</v>
      </c>
      <c r="C125" s="34">
        <v>1</v>
      </c>
      <c r="D125" s="305">
        <v>1769.7</v>
      </c>
      <c r="E125" s="425">
        <v>0</v>
      </c>
      <c r="F125" s="426">
        <v>0</v>
      </c>
      <c r="G125" s="426">
        <v>1</v>
      </c>
      <c r="H125" s="426">
        <v>1769.7</v>
      </c>
    </row>
    <row r="126" spans="1:8" s="7" customFormat="1" x14ac:dyDescent="0.2">
      <c r="A126" s="335" t="s">
        <v>416</v>
      </c>
      <c r="B126" s="53" t="s">
        <v>162</v>
      </c>
      <c r="C126" s="34"/>
      <c r="D126" s="305">
        <v>2997.79</v>
      </c>
      <c r="E126" s="425">
        <v>0</v>
      </c>
      <c r="F126" s="426">
        <v>0</v>
      </c>
      <c r="G126" s="426">
        <v>1</v>
      </c>
      <c r="H126" s="426">
        <v>2997.79</v>
      </c>
    </row>
    <row r="127" spans="1:8" s="7" customFormat="1" x14ac:dyDescent="0.2">
      <c r="A127" s="343" t="s">
        <v>180</v>
      </c>
      <c r="B127" s="36" t="s">
        <v>3</v>
      </c>
      <c r="C127" s="34"/>
      <c r="D127" s="295">
        <v>69.62</v>
      </c>
      <c r="E127" s="425">
        <v>0</v>
      </c>
      <c r="F127" s="426">
        <v>0</v>
      </c>
      <c r="G127" s="426">
        <v>2</v>
      </c>
      <c r="H127" s="426">
        <v>139.24</v>
      </c>
    </row>
    <row r="128" spans="1:8" s="7" customFormat="1" x14ac:dyDescent="0.2">
      <c r="A128" s="356" t="s">
        <v>185</v>
      </c>
      <c r="B128" s="36" t="s">
        <v>3</v>
      </c>
      <c r="C128" s="34"/>
      <c r="D128" s="295">
        <v>77.900000000000006</v>
      </c>
      <c r="E128" s="425">
        <v>0</v>
      </c>
      <c r="F128" s="426">
        <v>0</v>
      </c>
      <c r="G128" s="426">
        <v>2</v>
      </c>
      <c r="H128" s="426">
        <v>155.80000000000001</v>
      </c>
    </row>
    <row r="129" spans="1:8" s="7" customFormat="1" x14ac:dyDescent="0.2">
      <c r="A129" s="343" t="s">
        <v>190</v>
      </c>
      <c r="B129" s="36" t="s">
        <v>3</v>
      </c>
      <c r="C129" s="34"/>
      <c r="D129" s="295">
        <v>60.56</v>
      </c>
      <c r="E129" s="425">
        <v>0</v>
      </c>
      <c r="F129" s="426">
        <v>0</v>
      </c>
      <c r="G129" s="426">
        <v>2</v>
      </c>
      <c r="H129" s="426">
        <v>121.12</v>
      </c>
    </row>
    <row r="130" spans="1:8" s="7" customFormat="1" x14ac:dyDescent="0.2">
      <c r="A130" s="343" t="s">
        <v>458</v>
      </c>
      <c r="B130" s="46" t="s">
        <v>207</v>
      </c>
      <c r="C130" s="34"/>
      <c r="D130" s="295">
        <v>195.21</v>
      </c>
      <c r="E130" s="425">
        <v>0</v>
      </c>
      <c r="F130" s="426">
        <v>0</v>
      </c>
      <c r="G130" s="426">
        <v>2</v>
      </c>
      <c r="H130" s="426">
        <v>390.42</v>
      </c>
    </row>
    <row r="131" spans="1:8" s="7" customFormat="1" ht="13.5" thickBot="1" x14ac:dyDescent="0.25">
      <c r="A131" s="343" t="s">
        <v>202</v>
      </c>
      <c r="B131" s="46" t="s">
        <v>162</v>
      </c>
      <c r="C131" s="34"/>
      <c r="D131" s="295">
        <v>91.1</v>
      </c>
      <c r="E131" s="425">
        <v>0</v>
      </c>
      <c r="F131" s="426">
        <v>0</v>
      </c>
      <c r="G131" s="426">
        <v>4</v>
      </c>
      <c r="H131" s="426">
        <v>364.4</v>
      </c>
    </row>
    <row r="132" spans="1:8" s="7" customFormat="1" ht="26.25" thickBot="1" x14ac:dyDescent="0.25">
      <c r="A132" s="90" t="s">
        <v>229</v>
      </c>
      <c r="B132" s="31"/>
      <c r="C132" s="43"/>
      <c r="D132" s="309"/>
      <c r="E132" s="239"/>
      <c r="F132" s="265">
        <v>127507.34</v>
      </c>
      <c r="G132" s="239"/>
      <c r="H132" s="265">
        <v>125770.29999999999</v>
      </c>
    </row>
    <row r="133" spans="1:8" s="18" customFormat="1" x14ac:dyDescent="0.2">
      <c r="A133" s="106" t="s">
        <v>371</v>
      </c>
      <c r="B133" s="184" t="s">
        <v>293</v>
      </c>
      <c r="C133" s="185">
        <v>1</v>
      </c>
      <c r="D133" s="310">
        <v>20.38</v>
      </c>
      <c r="E133" s="425">
        <v>2741</v>
      </c>
      <c r="F133" s="426">
        <v>55861.58</v>
      </c>
      <c r="G133" s="426">
        <v>2741</v>
      </c>
      <c r="H133" s="426">
        <v>55861.579999999994</v>
      </c>
    </row>
    <row r="134" spans="1:8" s="18" customFormat="1" x14ac:dyDescent="0.2">
      <c r="A134" s="186" t="s">
        <v>372</v>
      </c>
      <c r="B134" s="187" t="s">
        <v>153</v>
      </c>
      <c r="C134" s="167" t="s">
        <v>154</v>
      </c>
      <c r="D134" s="311" t="s">
        <v>478</v>
      </c>
      <c r="E134" s="425">
        <v>0</v>
      </c>
      <c r="F134" s="426">
        <v>38960</v>
      </c>
      <c r="G134" s="426">
        <v>1</v>
      </c>
      <c r="H134" s="426">
        <v>38960</v>
      </c>
    </row>
    <row r="135" spans="1:8" s="10" customFormat="1" x14ac:dyDescent="0.2">
      <c r="A135" s="65" t="s">
        <v>54</v>
      </c>
      <c r="B135" s="188" t="s">
        <v>18</v>
      </c>
      <c r="C135" s="163">
        <v>1</v>
      </c>
      <c r="D135" s="401">
        <v>868.52</v>
      </c>
      <c r="E135" s="425">
        <v>4</v>
      </c>
      <c r="F135" s="426">
        <v>3474.08</v>
      </c>
      <c r="G135" s="426">
        <v>3</v>
      </c>
      <c r="H135" s="426">
        <v>2605.56</v>
      </c>
    </row>
    <row r="136" spans="1:8" s="10" customFormat="1" x14ac:dyDescent="0.2">
      <c r="A136" s="58" t="s">
        <v>373</v>
      </c>
      <c r="B136" s="188" t="s">
        <v>18</v>
      </c>
      <c r="C136" s="163">
        <v>1</v>
      </c>
      <c r="D136" s="312">
        <v>434.26</v>
      </c>
      <c r="E136" s="425">
        <v>4</v>
      </c>
      <c r="F136" s="426">
        <v>1737.04</v>
      </c>
      <c r="G136" s="426">
        <v>3</v>
      </c>
      <c r="H136" s="426">
        <v>1302.78</v>
      </c>
    </row>
    <row r="137" spans="1:8" s="7" customFormat="1" x14ac:dyDescent="0.2">
      <c r="A137" s="65" t="s">
        <v>374</v>
      </c>
      <c r="B137" s="188" t="s">
        <v>18</v>
      </c>
      <c r="C137" s="163">
        <v>1</v>
      </c>
      <c r="D137" s="312">
        <v>434.26</v>
      </c>
      <c r="E137" s="425">
        <v>4</v>
      </c>
      <c r="F137" s="426">
        <v>1737.04</v>
      </c>
      <c r="G137" s="426">
        <v>3</v>
      </c>
      <c r="H137" s="426">
        <v>1302.78</v>
      </c>
    </row>
    <row r="138" spans="1:8" s="9" customFormat="1" ht="24.75" thickBot="1" x14ac:dyDescent="0.25">
      <c r="A138" s="58" t="s">
        <v>55</v>
      </c>
      <c r="B138" s="187" t="s">
        <v>65</v>
      </c>
      <c r="C138" s="105">
        <v>1</v>
      </c>
      <c r="D138" s="313">
        <v>0.96</v>
      </c>
      <c r="E138" s="425">
        <v>26810</v>
      </c>
      <c r="F138" s="426">
        <v>25737.599999999999</v>
      </c>
      <c r="G138" s="426">
        <v>26810</v>
      </c>
      <c r="H138" s="426">
        <v>25737.599999999999</v>
      </c>
    </row>
    <row r="139" spans="1:8" s="16" customFormat="1" ht="26.25" thickBot="1" x14ac:dyDescent="0.25">
      <c r="A139" s="191" t="s">
        <v>309</v>
      </c>
      <c r="B139" s="70"/>
      <c r="C139" s="74"/>
      <c r="D139" s="290"/>
      <c r="E139" s="89"/>
      <c r="F139" s="265">
        <v>10401.48</v>
      </c>
      <c r="G139" s="89"/>
      <c r="H139" s="265">
        <v>37294.509999999995</v>
      </c>
    </row>
    <row r="140" spans="1:8" s="16" customFormat="1" x14ac:dyDescent="0.2">
      <c r="A140" s="106" t="s">
        <v>227</v>
      </c>
      <c r="B140" s="192" t="s">
        <v>307</v>
      </c>
      <c r="C140" s="193">
        <v>12</v>
      </c>
      <c r="D140" s="304">
        <v>700</v>
      </c>
      <c r="E140" s="425">
        <v>1</v>
      </c>
      <c r="F140" s="426">
        <v>8546.52</v>
      </c>
      <c r="G140" s="426">
        <v>1</v>
      </c>
      <c r="H140" s="426">
        <v>8280</v>
      </c>
    </row>
    <row r="141" spans="1:8" s="16" customFormat="1" x14ac:dyDescent="0.2">
      <c r="A141" s="106" t="s">
        <v>228</v>
      </c>
      <c r="B141" s="194" t="s">
        <v>307</v>
      </c>
      <c r="C141" s="163">
        <v>12</v>
      </c>
      <c r="D141" s="304">
        <v>154.58000000000001</v>
      </c>
      <c r="E141" s="425">
        <v>1</v>
      </c>
      <c r="F141" s="426">
        <v>1854.96</v>
      </c>
      <c r="G141" s="426">
        <v>1</v>
      </c>
      <c r="H141" s="426">
        <v>1845.47</v>
      </c>
    </row>
    <row r="142" spans="1:8" s="16" customFormat="1" x14ac:dyDescent="0.2">
      <c r="A142" s="106" t="s">
        <v>426</v>
      </c>
      <c r="B142" s="189" t="s">
        <v>307</v>
      </c>
      <c r="C142" s="195">
        <v>12</v>
      </c>
      <c r="D142" s="292">
        <v>64.06</v>
      </c>
      <c r="E142" s="425">
        <v>0</v>
      </c>
      <c r="F142" s="426">
        <v>0</v>
      </c>
      <c r="G142" s="426">
        <v>4</v>
      </c>
      <c r="H142" s="426">
        <v>3059.04</v>
      </c>
    </row>
    <row r="143" spans="1:8" s="7" customFormat="1" ht="13.5" thickBot="1" x14ac:dyDescent="0.25">
      <c r="A143" s="58" t="s">
        <v>370</v>
      </c>
      <c r="B143" s="189" t="s">
        <v>3</v>
      </c>
      <c r="C143" s="30"/>
      <c r="D143" s="302" t="s">
        <v>478</v>
      </c>
      <c r="E143" s="425">
        <v>0</v>
      </c>
      <c r="F143" s="426">
        <v>0</v>
      </c>
      <c r="G143" s="426">
        <v>1</v>
      </c>
      <c r="H143" s="426">
        <v>24110</v>
      </c>
    </row>
    <row r="144" spans="1:8" s="19" customFormat="1" ht="26.25" thickBot="1" x14ac:dyDescent="0.25">
      <c r="A144" s="196" t="s">
        <v>310</v>
      </c>
      <c r="B144" s="31"/>
      <c r="C144" s="43"/>
      <c r="D144" s="290"/>
      <c r="E144" s="265"/>
      <c r="F144" s="265">
        <v>34918.520000000004</v>
      </c>
      <c r="G144" s="265"/>
      <c r="H144" s="265">
        <v>48877.606</v>
      </c>
    </row>
    <row r="145" spans="1:8" s="20" customFormat="1" ht="24" x14ac:dyDescent="0.2">
      <c r="A145" s="197" t="s">
        <v>56</v>
      </c>
      <c r="B145" s="181" t="s">
        <v>64</v>
      </c>
      <c r="C145" s="163" t="s">
        <v>21</v>
      </c>
      <c r="D145" s="315" t="s">
        <v>478</v>
      </c>
      <c r="E145" s="425">
        <v>6672.3</v>
      </c>
      <c r="F145" s="436">
        <v>16990.41</v>
      </c>
      <c r="G145" s="436">
        <v>0</v>
      </c>
      <c r="H145" s="436">
        <v>16990.41</v>
      </c>
    </row>
    <row r="146" spans="1:8" s="9" customFormat="1" ht="24" x14ac:dyDescent="0.2">
      <c r="A146" s="198" t="s">
        <v>57</v>
      </c>
      <c r="B146" s="199"/>
      <c r="C146" s="163"/>
      <c r="D146" s="315"/>
      <c r="E146" s="425">
        <v>0</v>
      </c>
      <c r="F146" s="436">
        <v>7252.43</v>
      </c>
      <c r="G146" s="276"/>
      <c r="H146" s="276">
        <v>7212.2059999999992</v>
      </c>
    </row>
    <row r="147" spans="1:8" s="9" customFormat="1" x14ac:dyDescent="0.2">
      <c r="A147" s="200" t="s">
        <v>19</v>
      </c>
      <c r="B147" s="199" t="s">
        <v>71</v>
      </c>
      <c r="C147" s="163">
        <v>12</v>
      </c>
      <c r="D147" s="316">
        <v>13.03</v>
      </c>
      <c r="E147" s="425">
        <v>30</v>
      </c>
      <c r="F147" s="426">
        <v>4690.8</v>
      </c>
      <c r="G147" s="426">
        <v>30</v>
      </c>
      <c r="H147" s="426">
        <v>4665.2999999999993</v>
      </c>
    </row>
    <row r="148" spans="1:8" s="9" customFormat="1" x14ac:dyDescent="0.2">
      <c r="A148" s="200" t="s">
        <v>20</v>
      </c>
      <c r="B148" s="199" t="s">
        <v>4</v>
      </c>
      <c r="C148" s="163">
        <v>12</v>
      </c>
      <c r="D148" s="316">
        <v>0.28999999999999998</v>
      </c>
      <c r="E148" s="425">
        <v>736.1</v>
      </c>
      <c r="F148" s="426">
        <v>2561.63</v>
      </c>
      <c r="G148" s="426">
        <v>736.1</v>
      </c>
      <c r="H148" s="426">
        <v>2546.9059999999999</v>
      </c>
    </row>
    <row r="149" spans="1:8" s="9" customFormat="1" ht="36" x14ac:dyDescent="0.2">
      <c r="A149" s="150" t="s">
        <v>311</v>
      </c>
      <c r="B149" s="199"/>
      <c r="C149" s="163" t="s">
        <v>312</v>
      </c>
      <c r="D149" s="315"/>
      <c r="E149" s="441">
        <v>0</v>
      </c>
      <c r="F149" s="436">
        <v>10675.68</v>
      </c>
      <c r="G149" s="276"/>
      <c r="H149" s="276">
        <v>24674.99</v>
      </c>
    </row>
    <row r="150" spans="1:8" s="9" customFormat="1" x14ac:dyDescent="0.2">
      <c r="A150" s="227" t="s">
        <v>395</v>
      </c>
      <c r="B150" s="36" t="s">
        <v>162</v>
      </c>
      <c r="C150" s="27"/>
      <c r="D150" s="295">
        <v>58.26</v>
      </c>
      <c r="E150" s="425">
        <v>0</v>
      </c>
      <c r="F150" s="426">
        <v>0</v>
      </c>
      <c r="G150" s="426">
        <v>180</v>
      </c>
      <c r="H150" s="426">
        <v>10486.8</v>
      </c>
    </row>
    <row r="151" spans="1:8" s="9" customFormat="1" x14ac:dyDescent="0.2">
      <c r="A151" s="331" t="s">
        <v>163</v>
      </c>
      <c r="B151" s="36" t="s">
        <v>3</v>
      </c>
      <c r="C151" s="27"/>
      <c r="D151" s="295">
        <v>27.69</v>
      </c>
      <c r="E151" s="425">
        <v>0</v>
      </c>
      <c r="F151" s="426">
        <v>0</v>
      </c>
      <c r="G151" s="426">
        <v>30</v>
      </c>
      <c r="H151" s="426">
        <v>830.7</v>
      </c>
    </row>
    <row r="152" spans="1:8" s="9" customFormat="1" x14ac:dyDescent="0.2">
      <c r="A152" s="331" t="s">
        <v>164</v>
      </c>
      <c r="B152" s="36" t="s">
        <v>162</v>
      </c>
      <c r="C152" s="27"/>
      <c r="D152" s="295">
        <v>3335</v>
      </c>
      <c r="E152" s="425">
        <v>0</v>
      </c>
      <c r="F152" s="426">
        <v>0</v>
      </c>
      <c r="G152" s="426">
        <v>2</v>
      </c>
      <c r="H152" s="426">
        <v>6670</v>
      </c>
    </row>
    <row r="153" spans="1:8" s="9" customFormat="1" x14ac:dyDescent="0.2">
      <c r="A153" s="331" t="s">
        <v>166</v>
      </c>
      <c r="B153" s="36" t="s">
        <v>162</v>
      </c>
      <c r="C153" s="27"/>
      <c r="D153" s="295">
        <v>723.19</v>
      </c>
      <c r="E153" s="425">
        <v>0</v>
      </c>
      <c r="F153" s="426">
        <v>0</v>
      </c>
      <c r="G153" s="426">
        <v>1</v>
      </c>
      <c r="H153" s="426">
        <v>612</v>
      </c>
    </row>
    <row r="154" spans="1:8" s="9" customFormat="1" x14ac:dyDescent="0.2">
      <c r="A154" s="334" t="s">
        <v>475</v>
      </c>
      <c r="B154" s="36" t="s">
        <v>162</v>
      </c>
      <c r="C154" s="27"/>
      <c r="D154" s="295">
        <v>47.04</v>
      </c>
      <c r="E154" s="425">
        <v>0</v>
      </c>
      <c r="F154" s="426">
        <v>0</v>
      </c>
      <c r="G154" s="426">
        <v>65</v>
      </c>
      <c r="H154" s="426">
        <v>3066.2400000000002</v>
      </c>
    </row>
    <row r="155" spans="1:8" s="9" customFormat="1" x14ac:dyDescent="0.2">
      <c r="A155" s="65" t="s">
        <v>377</v>
      </c>
      <c r="B155" s="36" t="s">
        <v>3</v>
      </c>
      <c r="C155" s="27"/>
      <c r="D155" s="295">
        <v>273.92</v>
      </c>
      <c r="E155" s="425">
        <v>0</v>
      </c>
      <c r="F155" s="426">
        <v>0</v>
      </c>
      <c r="G155" s="426">
        <v>2</v>
      </c>
      <c r="H155" s="426">
        <v>547.84</v>
      </c>
    </row>
    <row r="156" spans="1:8" s="9" customFormat="1" ht="13.5" thickBot="1" x14ac:dyDescent="0.25">
      <c r="A156" s="227" t="s">
        <v>378</v>
      </c>
      <c r="B156" s="36" t="s">
        <v>3</v>
      </c>
      <c r="C156" s="27"/>
      <c r="D156" s="295">
        <v>608.47</v>
      </c>
      <c r="E156" s="425">
        <v>0</v>
      </c>
      <c r="F156" s="426">
        <v>0</v>
      </c>
      <c r="G156" s="426">
        <v>4</v>
      </c>
      <c r="H156" s="426">
        <v>2461.41</v>
      </c>
    </row>
    <row r="157" spans="1:8" s="7" customFormat="1" ht="26.25" thickBot="1" x14ac:dyDescent="0.25">
      <c r="A157" s="196" t="s">
        <v>313</v>
      </c>
      <c r="B157" s="201"/>
      <c r="C157" s="202"/>
      <c r="D157" s="317"/>
      <c r="E157" s="429">
        <v>0</v>
      </c>
      <c r="F157" s="265">
        <v>26810.9</v>
      </c>
      <c r="G157" s="265">
        <v>120</v>
      </c>
      <c r="H157" s="265">
        <v>25236</v>
      </c>
    </row>
    <row r="158" spans="1:8" s="7" customFormat="1" ht="24" x14ac:dyDescent="0.2">
      <c r="A158" s="154" t="s">
        <v>58</v>
      </c>
      <c r="B158" s="179" t="s">
        <v>64</v>
      </c>
      <c r="C158" s="203">
        <v>1</v>
      </c>
      <c r="D158" s="292"/>
      <c r="E158" s="425">
        <v>6672.3</v>
      </c>
      <c r="F158" s="426">
        <v>8810.9</v>
      </c>
      <c r="G158" s="426">
        <v>0</v>
      </c>
      <c r="H158" s="426">
        <v>7236</v>
      </c>
    </row>
    <row r="159" spans="1:8" ht="24.75" thickBot="1" x14ac:dyDescent="0.25">
      <c r="A159" s="204" t="s">
        <v>314</v>
      </c>
      <c r="B159" s="199" t="s">
        <v>12</v>
      </c>
      <c r="C159" s="163">
        <v>1</v>
      </c>
      <c r="D159" s="315">
        <v>150</v>
      </c>
      <c r="E159" s="425">
        <v>120</v>
      </c>
      <c r="F159" s="426">
        <v>18000</v>
      </c>
      <c r="G159" s="426">
        <v>120</v>
      </c>
      <c r="H159" s="426">
        <v>18000</v>
      </c>
    </row>
    <row r="160" spans="1:8" s="9" customFormat="1" ht="25.5" customHeight="1" thickBot="1" x14ac:dyDescent="0.25">
      <c r="A160" s="207" t="s">
        <v>315</v>
      </c>
      <c r="B160" s="208"/>
      <c r="C160" s="209"/>
      <c r="D160" s="318"/>
      <c r="E160" s="429">
        <v>3</v>
      </c>
      <c r="F160" s="265">
        <v>131558.15</v>
      </c>
      <c r="G160" s="265">
        <v>3</v>
      </c>
      <c r="H160" s="265">
        <v>129490.618</v>
      </c>
    </row>
    <row r="161" spans="1:8" s="9" customFormat="1" ht="36" x14ac:dyDescent="0.2">
      <c r="A161" s="210" t="s">
        <v>23</v>
      </c>
      <c r="B161" s="211" t="s">
        <v>3</v>
      </c>
      <c r="C161" s="185">
        <v>12</v>
      </c>
      <c r="D161" s="403">
        <v>3436.68</v>
      </c>
      <c r="E161" s="425">
        <v>3</v>
      </c>
      <c r="F161" s="426">
        <v>123720.44</v>
      </c>
      <c r="G161" s="426">
        <v>3</v>
      </c>
      <c r="H161" s="426">
        <v>122329.54</v>
      </c>
    </row>
    <row r="162" spans="1:8" s="7" customFormat="1" x14ac:dyDescent="0.2">
      <c r="A162" s="329" t="s">
        <v>22</v>
      </c>
      <c r="B162" s="212" t="s">
        <v>3</v>
      </c>
      <c r="C162" s="105">
        <v>12</v>
      </c>
      <c r="D162" s="315">
        <v>9.7040000000000006</v>
      </c>
      <c r="E162" s="425">
        <v>3</v>
      </c>
      <c r="F162" s="426">
        <v>1026</v>
      </c>
      <c r="G162" s="426">
        <v>3</v>
      </c>
      <c r="H162" s="426">
        <v>349.36800000000005</v>
      </c>
    </row>
    <row r="163" spans="1:8" s="7" customFormat="1" ht="24.75" thickBot="1" x14ac:dyDescent="0.25">
      <c r="A163" s="330" t="s">
        <v>60</v>
      </c>
      <c r="B163" s="213" t="s">
        <v>3</v>
      </c>
      <c r="C163" s="190">
        <v>1</v>
      </c>
      <c r="D163" s="404">
        <v>2270.5700000000002</v>
      </c>
      <c r="E163" s="425">
        <v>3</v>
      </c>
      <c r="F163" s="426">
        <v>6811.7</v>
      </c>
      <c r="G163" s="426">
        <v>3</v>
      </c>
      <c r="H163" s="426">
        <v>6811.7100000000009</v>
      </c>
    </row>
    <row r="164" spans="1:8" ht="23.25" customHeight="1" thickBot="1" x14ac:dyDescent="0.25">
      <c r="A164" s="572" t="s">
        <v>61</v>
      </c>
      <c r="B164" s="573"/>
      <c r="C164" s="573"/>
      <c r="D164" s="574"/>
      <c r="E164" s="442"/>
      <c r="F164" s="409">
        <v>314763.24</v>
      </c>
      <c r="G164" s="277"/>
      <c r="H164" s="278">
        <v>313969.08888</v>
      </c>
    </row>
    <row r="165" spans="1:8" s="7" customFormat="1" ht="26.25" thickBot="1" x14ac:dyDescent="0.25">
      <c r="A165" s="214" t="s">
        <v>316</v>
      </c>
      <c r="B165" s="100"/>
      <c r="C165" s="101"/>
      <c r="D165" s="319"/>
      <c r="E165" s="456">
        <v>889.4</v>
      </c>
      <c r="F165" s="431">
        <v>155937.57</v>
      </c>
      <c r="G165" s="239">
        <v>889.4</v>
      </c>
      <c r="H165" s="278">
        <v>154957.54819999999</v>
      </c>
    </row>
    <row r="166" spans="1:8" s="7" customFormat="1" ht="16.5" x14ac:dyDescent="0.2">
      <c r="A166" s="410" t="s">
        <v>231</v>
      </c>
      <c r="B166" s="64" t="s">
        <v>64</v>
      </c>
      <c r="C166" s="87" t="s">
        <v>337</v>
      </c>
      <c r="D166" s="309" t="s">
        <v>317</v>
      </c>
      <c r="E166" s="425">
        <f>E165</f>
        <v>889.4</v>
      </c>
      <c r="F166" s="426">
        <f>F165-F167</f>
        <v>148251.08000000002</v>
      </c>
      <c r="G166" s="426">
        <v>6672.3</v>
      </c>
      <c r="H166" s="426">
        <v>147391.16</v>
      </c>
    </row>
    <row r="167" spans="1:8" ht="24.75" thickBot="1" x14ac:dyDescent="0.25">
      <c r="A167" s="215" t="s">
        <v>331</v>
      </c>
      <c r="B167" s="14" t="s">
        <v>64</v>
      </c>
      <c r="C167" s="88">
        <v>12</v>
      </c>
      <c r="D167" s="381">
        <v>9.6000000000000002E-2</v>
      </c>
      <c r="E167" s="425">
        <v>6672.3</v>
      </c>
      <c r="F167" s="426">
        <v>7686.49</v>
      </c>
      <c r="G167" s="426">
        <v>6672.3</v>
      </c>
      <c r="H167" s="426">
        <v>7566.3882000000003</v>
      </c>
    </row>
    <row r="168" spans="1:8" ht="51.75" thickBot="1" x14ac:dyDescent="0.25">
      <c r="A168" s="216" t="s">
        <v>318</v>
      </c>
      <c r="B168" s="63" t="s">
        <v>64</v>
      </c>
      <c r="C168" s="411" t="s">
        <v>70</v>
      </c>
      <c r="D168" s="290" t="s">
        <v>317</v>
      </c>
      <c r="E168" s="429">
        <v>1873</v>
      </c>
      <c r="F168" s="265">
        <v>102478.09</v>
      </c>
      <c r="G168" s="424">
        <v>6672.3</v>
      </c>
      <c r="H168" s="265">
        <v>101952.70000000001</v>
      </c>
    </row>
    <row r="169" spans="1:8" s="9" customFormat="1" ht="64.5" thickBot="1" x14ac:dyDescent="0.25">
      <c r="A169" s="217" t="s">
        <v>319</v>
      </c>
      <c r="B169" s="281" t="s">
        <v>64</v>
      </c>
      <c r="C169" s="82">
        <v>1</v>
      </c>
      <c r="D169" s="405">
        <v>3.4666666666666665E-3</v>
      </c>
      <c r="E169" s="429">
        <v>6672.3</v>
      </c>
      <c r="F169" s="265">
        <v>300.25</v>
      </c>
      <c r="G169" s="424">
        <v>6672.3</v>
      </c>
      <c r="H169" s="265">
        <v>277.56768</v>
      </c>
    </row>
    <row r="170" spans="1:8" s="9" customFormat="1" ht="39" thickBot="1" x14ac:dyDescent="0.25">
      <c r="A170" s="196" t="s">
        <v>320</v>
      </c>
      <c r="B170" s="282" t="s">
        <v>64</v>
      </c>
      <c r="C170" s="84">
        <v>12</v>
      </c>
      <c r="D170" s="321">
        <v>0.77</v>
      </c>
      <c r="E170" s="429">
        <v>6672.3</v>
      </c>
      <c r="F170" s="265">
        <v>56047.32</v>
      </c>
      <c r="G170" s="424">
        <v>6672.3</v>
      </c>
      <c r="H170" s="265">
        <v>56781.272999999994</v>
      </c>
    </row>
    <row r="171" spans="1:8" s="7" customFormat="1" ht="15.75" thickBot="1" x14ac:dyDescent="0.25">
      <c r="A171" s="218" t="s">
        <v>62</v>
      </c>
      <c r="B171" s="219"/>
      <c r="C171" s="220"/>
      <c r="D171" s="406"/>
      <c r="E171" s="429">
        <v>6672.3</v>
      </c>
      <c r="F171" s="265">
        <v>389128.54</v>
      </c>
      <c r="G171" s="265">
        <v>6672.3</v>
      </c>
      <c r="H171" s="265">
        <v>385258.60433333338</v>
      </c>
    </row>
    <row r="172" spans="1:8" s="21" customFormat="1" ht="17.25" x14ac:dyDescent="0.2">
      <c r="A172" s="114" t="s">
        <v>321</v>
      </c>
      <c r="B172" s="158" t="s">
        <v>64</v>
      </c>
      <c r="C172" s="105">
        <v>12</v>
      </c>
      <c r="D172" s="396">
        <v>4.8600000000000003</v>
      </c>
      <c r="E172" s="425">
        <v>6672.3</v>
      </c>
      <c r="F172" s="426">
        <v>389128.54</v>
      </c>
      <c r="G172" s="426">
        <v>6672.3</v>
      </c>
      <c r="H172" s="426">
        <v>383323.63716666668</v>
      </c>
    </row>
    <row r="173" spans="1:8" ht="13.5" thickBot="1" x14ac:dyDescent="0.25">
      <c r="A173" s="114" t="s">
        <v>451</v>
      </c>
      <c r="B173" s="158"/>
      <c r="C173" s="167"/>
      <c r="D173" s="322"/>
      <c r="E173" s="425">
        <v>0</v>
      </c>
      <c r="F173" s="426">
        <v>0</v>
      </c>
      <c r="G173" s="426">
        <v>0</v>
      </c>
      <c r="H173" s="426">
        <v>1934.9671666666727</v>
      </c>
    </row>
    <row r="174" spans="1:8" s="7" customFormat="1" ht="15.75" thickBot="1" x14ac:dyDescent="0.25">
      <c r="A174" s="221" t="s">
        <v>258</v>
      </c>
      <c r="B174" s="54"/>
      <c r="C174" s="49"/>
      <c r="D174" s="323"/>
      <c r="E174" s="443">
        <v>0</v>
      </c>
      <c r="F174" s="444">
        <v>9517.51</v>
      </c>
      <c r="G174" s="283"/>
      <c r="H174" s="284">
        <v>2072.6999999999998</v>
      </c>
    </row>
    <row r="175" spans="1:8" s="7" customFormat="1" ht="13.5" thickBot="1" x14ac:dyDescent="0.25">
      <c r="A175" s="50" t="s">
        <v>368</v>
      </c>
      <c r="B175" s="31"/>
      <c r="C175" s="127"/>
      <c r="D175" s="324"/>
      <c r="E175" s="445">
        <v>0</v>
      </c>
      <c r="F175" s="446">
        <v>7083.63</v>
      </c>
      <c r="G175" s="285"/>
      <c r="H175" s="265">
        <v>0</v>
      </c>
    </row>
    <row r="176" spans="1:8" s="7" customFormat="1" x14ac:dyDescent="0.2">
      <c r="A176" s="222" t="s">
        <v>322</v>
      </c>
      <c r="B176" s="286" t="s">
        <v>3</v>
      </c>
      <c r="C176" s="223">
        <v>1</v>
      </c>
      <c r="D176" s="407">
        <v>1560.1</v>
      </c>
      <c r="E176" s="425">
        <v>3</v>
      </c>
      <c r="F176" s="426">
        <v>5400.69</v>
      </c>
      <c r="G176" s="426">
        <v>0</v>
      </c>
      <c r="H176" s="426">
        <v>0</v>
      </c>
    </row>
    <row r="177" spans="1:8" s="7" customFormat="1" ht="13.5" thickBot="1" x14ac:dyDescent="0.25">
      <c r="A177" s="65" t="s">
        <v>431</v>
      </c>
      <c r="B177" s="27" t="s">
        <v>25</v>
      </c>
      <c r="C177" s="39"/>
      <c r="D177" s="326">
        <v>560.98</v>
      </c>
      <c r="E177" s="425">
        <v>3</v>
      </c>
      <c r="F177" s="426">
        <v>1682.94</v>
      </c>
      <c r="G177" s="426">
        <v>0</v>
      </c>
      <c r="H177" s="426">
        <v>0</v>
      </c>
    </row>
    <row r="178" spans="1:8" s="7" customFormat="1" ht="13.5" thickBot="1" x14ac:dyDescent="0.25">
      <c r="A178" s="231" t="s">
        <v>366</v>
      </c>
      <c r="B178" s="232"/>
      <c r="C178" s="232"/>
      <c r="D178" s="327"/>
      <c r="E178" s="429">
        <v>0</v>
      </c>
      <c r="F178" s="265">
        <v>2433.88</v>
      </c>
      <c r="G178" s="265">
        <v>0</v>
      </c>
      <c r="H178" s="265">
        <v>2072.6999999999998</v>
      </c>
    </row>
    <row r="179" spans="1:8" x14ac:dyDescent="0.2">
      <c r="A179" s="233" t="s">
        <v>232</v>
      </c>
      <c r="B179" s="158" t="s">
        <v>3</v>
      </c>
      <c r="C179" s="105">
        <v>1</v>
      </c>
      <c r="D179" s="312">
        <v>714.43</v>
      </c>
      <c r="E179" s="425">
        <v>0</v>
      </c>
      <c r="F179" s="426">
        <v>0</v>
      </c>
      <c r="G179" s="426">
        <v>3</v>
      </c>
      <c r="H179" s="426">
        <v>2072.6999999999998</v>
      </c>
    </row>
    <row r="180" spans="1:8" s="7" customFormat="1" ht="13.5" thickBot="1" x14ac:dyDescent="0.25">
      <c r="A180" s="234" t="s">
        <v>367</v>
      </c>
      <c r="B180" s="158" t="s">
        <v>3</v>
      </c>
      <c r="C180" s="105">
        <v>1</v>
      </c>
      <c r="D180" s="401">
        <v>608.47</v>
      </c>
      <c r="E180" s="425">
        <v>4</v>
      </c>
      <c r="F180" s="426">
        <v>2433.88</v>
      </c>
      <c r="G180" s="426">
        <v>0</v>
      </c>
      <c r="H180" s="426">
        <v>0</v>
      </c>
    </row>
    <row r="181" spans="1:8" s="7" customFormat="1" ht="15.75" thickBot="1" x14ac:dyDescent="0.25">
      <c r="A181" s="235" t="s">
        <v>469</v>
      </c>
      <c r="B181" s="63"/>
      <c r="C181" s="51"/>
      <c r="D181" s="328"/>
      <c r="E181" s="23"/>
      <c r="F181" s="265">
        <v>1821185.9600000002</v>
      </c>
      <c r="G181" s="23"/>
      <c r="H181" s="265">
        <v>1421805.5161433334</v>
      </c>
    </row>
    <row r="182" spans="1:8" s="7" customFormat="1" x14ac:dyDescent="0.2">
      <c r="A182" s="25"/>
      <c r="B182" s="81"/>
      <c r="C182" s="12"/>
      <c r="D182" s="5"/>
      <c r="E182" s="103"/>
      <c r="F182" s="103"/>
      <c r="G182" s="103"/>
      <c r="H182" s="103"/>
    </row>
    <row r="183" spans="1:8" s="21" customFormat="1" x14ac:dyDescent="0.2">
      <c r="A183" s="288" t="s">
        <v>476</v>
      </c>
      <c r="B183" s="289"/>
      <c r="C183" s="55"/>
      <c r="D183" s="5"/>
      <c r="E183" s="447"/>
      <c r="F183" s="447"/>
      <c r="G183" s="447"/>
      <c r="H183" s="447"/>
    </row>
    <row r="184" spans="1:8" s="21" customFormat="1" x14ac:dyDescent="0.2">
      <c r="A184" s="288"/>
      <c r="B184" s="289"/>
      <c r="C184" s="55"/>
      <c r="D184" s="5"/>
      <c r="E184" s="447"/>
      <c r="F184" s="447"/>
      <c r="G184" s="447"/>
      <c r="H184" s="447"/>
    </row>
    <row r="185" spans="1:8" s="21" customFormat="1" x14ac:dyDescent="0.2">
      <c r="A185" s="288" t="s">
        <v>477</v>
      </c>
      <c r="B185" s="289"/>
      <c r="C185" s="55"/>
      <c r="D185" s="5"/>
      <c r="E185" s="447"/>
      <c r="F185" s="447"/>
      <c r="G185" s="447"/>
      <c r="H185" s="447"/>
    </row>
    <row r="186" spans="1:8" s="7" customFormat="1" x14ac:dyDescent="0.2">
      <c r="A186" s="25"/>
      <c r="B186" s="81"/>
      <c r="C186" s="12"/>
      <c r="D186" s="67"/>
      <c r="E186" s="103"/>
      <c r="F186" s="103"/>
      <c r="G186" s="103"/>
      <c r="H186" s="103"/>
    </row>
    <row r="187" spans="1:8" s="7" customFormat="1" x14ac:dyDescent="0.2">
      <c r="A187" s="25"/>
      <c r="B187" s="81"/>
      <c r="C187" s="12"/>
      <c r="D187" s="67"/>
      <c r="E187" s="103"/>
      <c r="F187" s="103"/>
      <c r="G187" s="103"/>
      <c r="H187" s="103"/>
    </row>
    <row r="188" spans="1:8" s="7" customFormat="1" x14ac:dyDescent="0.2">
      <c r="A188" s="25"/>
      <c r="B188" s="81"/>
      <c r="C188" s="12"/>
      <c r="D188" s="67"/>
      <c r="E188" s="103"/>
      <c r="F188" s="103"/>
      <c r="G188" s="103"/>
      <c r="H188" s="103"/>
    </row>
    <row r="189" spans="1:8" x14ac:dyDescent="0.2">
      <c r="A189" s="25"/>
      <c r="B189" s="81"/>
      <c r="C189" s="12"/>
    </row>
    <row r="190" spans="1:8" x14ac:dyDescent="0.2">
      <c r="A190" s="25"/>
      <c r="B190" s="81"/>
      <c r="C190" s="12"/>
    </row>
    <row r="191" spans="1:8" s="7" customFormat="1" x14ac:dyDescent="0.2">
      <c r="A191" s="25"/>
      <c r="B191" s="81"/>
      <c r="C191" s="12"/>
      <c r="D191" s="67"/>
      <c r="E191" s="103"/>
      <c r="F191" s="103"/>
      <c r="G191" s="103"/>
      <c r="H191" s="103"/>
    </row>
    <row r="192" spans="1:8" s="7" customFormat="1" x14ac:dyDescent="0.2">
      <c r="A192" s="25"/>
      <c r="B192" s="81"/>
      <c r="C192" s="12"/>
      <c r="D192" s="67"/>
      <c r="E192" s="103"/>
      <c r="F192" s="103"/>
      <c r="G192" s="103"/>
      <c r="H192" s="103"/>
    </row>
    <row r="193" spans="1:8" s="7" customFormat="1" x14ac:dyDescent="0.2">
      <c r="A193" s="6"/>
      <c r="B193" s="81"/>
      <c r="C193" s="12"/>
      <c r="D193" s="67"/>
      <c r="E193" s="103"/>
      <c r="F193" s="103"/>
      <c r="G193" s="103"/>
      <c r="H193" s="103"/>
    </row>
    <row r="194" spans="1:8" x14ac:dyDescent="0.2">
      <c r="B194" s="81"/>
      <c r="C194" s="12"/>
      <c r="E194" s="102"/>
      <c r="F194" s="102"/>
      <c r="G194" s="102"/>
      <c r="H194" s="102"/>
    </row>
    <row r="195" spans="1:8" s="7" customFormat="1" x14ac:dyDescent="0.2">
      <c r="A195" s="6"/>
      <c r="B195" s="67"/>
      <c r="C195" s="13"/>
      <c r="D195" s="67"/>
      <c r="E195" s="103"/>
      <c r="F195" s="103"/>
      <c r="G195" s="103"/>
      <c r="H195" s="103"/>
    </row>
    <row r="196" spans="1:8" s="7" customFormat="1" x14ac:dyDescent="0.2">
      <c r="A196" s="6"/>
      <c r="B196" s="67"/>
      <c r="C196" s="13"/>
      <c r="D196" s="67"/>
      <c r="E196" s="103"/>
      <c r="F196" s="103"/>
      <c r="G196" s="103"/>
      <c r="H196" s="103"/>
    </row>
    <row r="197" spans="1:8" s="7" customFormat="1" x14ac:dyDescent="0.2">
      <c r="A197" s="6"/>
      <c r="B197" s="67"/>
      <c r="C197" s="13"/>
      <c r="D197" s="67"/>
      <c r="E197" s="103"/>
      <c r="F197" s="103"/>
      <c r="G197" s="103"/>
      <c r="H197" s="103"/>
    </row>
    <row r="198" spans="1:8" s="7" customFormat="1" x14ac:dyDescent="0.2">
      <c r="A198" s="6"/>
      <c r="B198" s="67"/>
      <c r="C198" s="13"/>
      <c r="D198" s="67"/>
      <c r="E198" s="103"/>
      <c r="F198" s="103"/>
      <c r="G198" s="103"/>
      <c r="H198" s="103"/>
    </row>
    <row r="199" spans="1:8" s="7" customFormat="1" x14ac:dyDescent="0.2">
      <c r="A199" s="6"/>
      <c r="B199" s="67"/>
      <c r="C199" s="13"/>
      <c r="D199" s="67"/>
      <c r="E199" s="103"/>
      <c r="F199" s="103"/>
      <c r="G199" s="103"/>
      <c r="H199" s="103"/>
    </row>
    <row r="206" spans="1:8" x14ac:dyDescent="0.2">
      <c r="A206" s="1"/>
      <c r="B206" s="1"/>
      <c r="C206" s="1"/>
      <c r="D206" s="103"/>
    </row>
    <row r="207" spans="1:8" x14ac:dyDescent="0.2">
      <c r="A207" s="1"/>
      <c r="B207" s="1"/>
      <c r="C207" s="1"/>
      <c r="D207" s="103"/>
    </row>
    <row r="208" spans="1:8" x14ac:dyDescent="0.2">
      <c r="A208" s="1"/>
      <c r="B208" s="1"/>
      <c r="C208" s="1"/>
      <c r="D208" s="103"/>
    </row>
    <row r="209" spans="1:4" x14ac:dyDescent="0.2">
      <c r="A209" s="1"/>
      <c r="B209" s="1"/>
      <c r="C209" s="1"/>
      <c r="D209" s="103"/>
    </row>
    <row r="210" spans="1:4" x14ac:dyDescent="0.2">
      <c r="A210" s="1"/>
      <c r="B210" s="1"/>
      <c r="C210" s="1"/>
      <c r="D210" s="103"/>
    </row>
    <row r="211" spans="1:4" x14ac:dyDescent="0.2">
      <c r="A211" s="1"/>
      <c r="B211" s="1"/>
      <c r="C211" s="1"/>
      <c r="D211" s="103"/>
    </row>
    <row r="212" spans="1:4" x14ac:dyDescent="0.2">
      <c r="A212" s="1"/>
      <c r="B212" s="1"/>
      <c r="C212" s="1"/>
      <c r="D212" s="103"/>
    </row>
    <row r="213" spans="1:4" x14ac:dyDescent="0.2">
      <c r="A213" s="1"/>
      <c r="B213" s="1"/>
      <c r="C213" s="1"/>
      <c r="D213" s="103"/>
    </row>
    <row r="214" spans="1:4" x14ac:dyDescent="0.2">
      <c r="A214" s="1"/>
      <c r="B214" s="1"/>
      <c r="C214" s="1"/>
      <c r="D214" s="103"/>
    </row>
    <row r="215" spans="1:4" x14ac:dyDescent="0.2">
      <c r="A215" s="1"/>
      <c r="B215" s="1"/>
      <c r="C215" s="1"/>
      <c r="D215" s="103"/>
    </row>
    <row r="216" spans="1:4" x14ac:dyDescent="0.2">
      <c r="A216" s="1"/>
      <c r="B216" s="1"/>
      <c r="C216" s="1"/>
      <c r="D216" s="103"/>
    </row>
    <row r="217" spans="1:4" x14ac:dyDescent="0.2">
      <c r="A217" s="1"/>
      <c r="B217" s="1"/>
      <c r="C217" s="1"/>
      <c r="D217" s="103"/>
    </row>
    <row r="218" spans="1:4" x14ac:dyDescent="0.2">
      <c r="A218" s="1"/>
      <c r="B218" s="1"/>
      <c r="C218" s="1"/>
      <c r="D218" s="103"/>
    </row>
    <row r="219" spans="1:4" x14ac:dyDescent="0.2">
      <c r="A219" s="1"/>
      <c r="B219" s="1"/>
      <c r="C219" s="1"/>
      <c r="D219" s="103"/>
    </row>
    <row r="220" spans="1:4" x14ac:dyDescent="0.2">
      <c r="A220" s="1"/>
      <c r="B220" s="1"/>
      <c r="C220" s="1"/>
      <c r="D220" s="103"/>
    </row>
    <row r="226" spans="1:4" x14ac:dyDescent="0.2">
      <c r="A226" s="1"/>
      <c r="B226" s="1"/>
      <c r="C226" s="1"/>
      <c r="D226" s="66"/>
    </row>
    <row r="227" spans="1:4" x14ac:dyDescent="0.2">
      <c r="A227" s="1"/>
      <c r="B227" s="1"/>
      <c r="C227" s="1"/>
      <c r="D227" s="66"/>
    </row>
  </sheetData>
  <mergeCells count="9">
    <mergeCell ref="A24:D24"/>
    <mergeCell ref="A71:D71"/>
    <mergeCell ref="A164:D164"/>
    <mergeCell ref="E22:F22"/>
    <mergeCell ref="E20:H20"/>
    <mergeCell ref="E21:H21"/>
    <mergeCell ref="G2:H2"/>
    <mergeCell ref="A1:D1"/>
    <mergeCell ref="C20:C22"/>
  </mergeCells>
  <pageMargins left="0.31496062992125984" right="0.31496062992125984" top="0.31496062992125984" bottom="0.31496062992125984" header="0" footer="0"/>
  <pageSetup paperSize="9" scale="62" fitToHeight="0" orientation="portrait" copies="2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8"/>
  <sheetViews>
    <sheetView showZeros="0" topLeftCell="A14" workbookViewId="0">
      <selection activeCell="I33" sqref="I33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142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-330126.04951458436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716364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716364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716364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694776.10225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-308538.15176458436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-421140.74951458431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731003.12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731003.12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731003.12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309862.37048541568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694776.10225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-384913.73176458431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102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142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34951.74</v>
      </c>
      <c r="G24" s="388"/>
      <c r="H24" s="387">
        <v>69136.728049999991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3316.5</v>
      </c>
      <c r="F25" s="265">
        <v>30.18</v>
      </c>
      <c r="G25" s="238">
        <v>3316.5</v>
      </c>
      <c r="H25" s="238">
        <v>30.180150000000001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3316.5</v>
      </c>
      <c r="F26" s="426">
        <v>30.18</v>
      </c>
      <c r="G26" s="426">
        <v>3316.5</v>
      </c>
      <c r="H26" s="426">
        <v>30.180150000000001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689</v>
      </c>
      <c r="F27" s="238">
        <v>2227.44</v>
      </c>
      <c r="G27" s="238">
        <v>689</v>
      </c>
      <c r="H27" s="238">
        <v>1744.5479999999998</v>
      </c>
    </row>
    <row r="28" spans="1:8" s="17" customFormat="1" ht="56.25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689</v>
      </c>
      <c r="F28" s="426">
        <v>1752.82</v>
      </c>
      <c r="G28" s="426">
        <v>689</v>
      </c>
      <c r="H28" s="426">
        <v>1744.5479999999998</v>
      </c>
    </row>
    <row r="29" spans="1:8" s="7" customFormat="1" ht="13.5" thickBot="1" x14ac:dyDescent="0.25">
      <c r="A29" s="246" t="s">
        <v>292</v>
      </c>
      <c r="B29" s="181"/>
      <c r="C29" s="195" t="s">
        <v>66</v>
      </c>
      <c r="D29" s="292"/>
      <c r="E29" s="425">
        <v>0</v>
      </c>
      <c r="F29" s="426">
        <v>474.62</v>
      </c>
      <c r="G29" s="428">
        <v>0</v>
      </c>
      <c r="H29" s="428">
        <v>0</v>
      </c>
    </row>
    <row r="30" spans="1:8" s="9" customFormat="1" ht="19.5" customHeight="1" thickBot="1" x14ac:dyDescent="0.25">
      <c r="A30" s="44" t="s">
        <v>31</v>
      </c>
      <c r="B30" s="31"/>
      <c r="C30" s="43"/>
      <c r="D30" s="290"/>
      <c r="E30" s="429">
        <v>3316.5</v>
      </c>
      <c r="F30" s="238">
        <v>30.18</v>
      </c>
      <c r="G30" s="238">
        <v>3316.5</v>
      </c>
      <c r="H30" s="238">
        <v>0</v>
      </c>
    </row>
    <row r="31" spans="1:8" s="9" customFormat="1" ht="26.25" thickBot="1" x14ac:dyDescent="0.25">
      <c r="A31" s="140" t="s">
        <v>34</v>
      </c>
      <c r="B31" s="141"/>
      <c r="C31" s="142"/>
      <c r="D31" s="296"/>
      <c r="E31" s="429">
        <v>3316.5</v>
      </c>
      <c r="F31" s="238">
        <v>527.32000000000005</v>
      </c>
      <c r="G31" s="238">
        <v>3316.5</v>
      </c>
      <c r="H31" s="238">
        <v>0</v>
      </c>
    </row>
    <row r="32" spans="1:8" s="9" customFormat="1" ht="26.25" thickBot="1" x14ac:dyDescent="0.25">
      <c r="A32" s="44" t="s">
        <v>36</v>
      </c>
      <c r="B32" s="373"/>
      <c r="C32" s="374"/>
      <c r="D32" s="375"/>
      <c r="E32" s="430">
        <v>914.8</v>
      </c>
      <c r="F32" s="431">
        <v>27722.94</v>
      </c>
      <c r="G32" s="239"/>
      <c r="H32" s="265">
        <v>13273.974400000001</v>
      </c>
    </row>
    <row r="33" spans="1:8" s="7" customFormat="1" ht="24" x14ac:dyDescent="0.2">
      <c r="A33" s="143" t="s">
        <v>14</v>
      </c>
      <c r="B33" s="120" t="s">
        <v>4</v>
      </c>
      <c r="C33" s="379">
        <v>2</v>
      </c>
      <c r="D33" s="380">
        <v>0.77</v>
      </c>
      <c r="E33" s="425">
        <v>914.8</v>
      </c>
      <c r="F33" s="426">
        <v>1408.79</v>
      </c>
      <c r="G33" s="426">
        <f>E33</f>
        <v>914.8</v>
      </c>
      <c r="H33" s="426">
        <v>1408.7919999999999</v>
      </c>
    </row>
    <row r="34" spans="1:8" s="7" customFormat="1" ht="24" x14ac:dyDescent="0.2">
      <c r="A34" s="183" t="s">
        <v>268</v>
      </c>
      <c r="B34" s="14" t="s">
        <v>4</v>
      </c>
      <c r="C34" s="138">
        <v>4</v>
      </c>
      <c r="D34" s="381">
        <v>9.4E-2</v>
      </c>
      <c r="E34" s="425">
        <v>914.8</v>
      </c>
      <c r="F34" s="426">
        <v>343.96</v>
      </c>
      <c r="G34" s="426">
        <f>E34</f>
        <v>914.8</v>
      </c>
      <c r="H34" s="426">
        <v>171.98239999999998</v>
      </c>
    </row>
    <row r="35" spans="1:8" s="7" customFormat="1" ht="21" customHeight="1" x14ac:dyDescent="0.2">
      <c r="A35" s="370" t="s">
        <v>33</v>
      </c>
      <c r="B35" s="14" t="s">
        <v>4</v>
      </c>
      <c r="C35" s="230" t="s">
        <v>67</v>
      </c>
      <c r="D35" s="305"/>
      <c r="E35" s="450"/>
      <c r="F35" s="433">
        <v>25970.18</v>
      </c>
      <c r="G35" s="434"/>
      <c r="H35" s="276">
        <v>11693.2</v>
      </c>
    </row>
    <row r="36" spans="1:8" s="7" customFormat="1" x14ac:dyDescent="0.2">
      <c r="A36" s="371" t="s">
        <v>263</v>
      </c>
      <c r="B36" s="14" t="s">
        <v>4</v>
      </c>
      <c r="C36" s="138">
        <v>1</v>
      </c>
      <c r="D36" s="298" t="s">
        <v>478</v>
      </c>
      <c r="E36" s="425">
        <v>0</v>
      </c>
      <c r="F36" s="426">
        <v>0</v>
      </c>
      <c r="G36" s="426">
        <v>7.5</v>
      </c>
      <c r="H36" s="426">
        <v>6775.96</v>
      </c>
    </row>
    <row r="37" spans="1:8" s="7" customFormat="1" x14ac:dyDescent="0.2">
      <c r="A37" s="372" t="s">
        <v>269</v>
      </c>
      <c r="B37" s="36"/>
      <c r="C37" s="27"/>
      <c r="D37" s="305"/>
      <c r="E37" s="450"/>
      <c r="F37" s="435">
        <v>25970.18</v>
      </c>
      <c r="G37" s="125"/>
      <c r="H37" s="276">
        <v>4917.24</v>
      </c>
    </row>
    <row r="38" spans="1:8" s="7" customFormat="1" ht="13.5" thickBot="1" x14ac:dyDescent="0.25">
      <c r="A38" s="249" t="s">
        <v>417</v>
      </c>
      <c r="B38" s="36" t="s">
        <v>207</v>
      </c>
      <c r="C38" s="27"/>
      <c r="D38" s="295" t="s">
        <v>478</v>
      </c>
      <c r="E38" s="425">
        <v>0</v>
      </c>
      <c r="F38" s="426">
        <v>0</v>
      </c>
      <c r="G38" s="426">
        <v>3</v>
      </c>
      <c r="H38" s="426">
        <v>4917.24</v>
      </c>
    </row>
    <row r="39" spans="1:8" s="9" customFormat="1" ht="26.25" thickBot="1" x14ac:dyDescent="0.25">
      <c r="A39" s="140" t="s">
        <v>37</v>
      </c>
      <c r="B39" s="376"/>
      <c r="C39" s="377"/>
      <c r="D39" s="378"/>
      <c r="E39" s="429">
        <v>340.5</v>
      </c>
      <c r="F39" s="265">
        <v>177.06</v>
      </c>
      <c r="G39" s="265">
        <v>340.5</v>
      </c>
      <c r="H39" s="265">
        <v>177.06</v>
      </c>
    </row>
    <row r="40" spans="1:8" s="17" customFormat="1" ht="48.75" thickBot="1" x14ac:dyDescent="0.25">
      <c r="A40" s="251" t="s">
        <v>38</v>
      </c>
      <c r="B40" s="135" t="s">
        <v>4</v>
      </c>
      <c r="C40" s="138">
        <v>1</v>
      </c>
      <c r="D40" s="395">
        <v>0.52</v>
      </c>
      <c r="E40" s="425">
        <v>340.5</v>
      </c>
      <c r="F40" s="426">
        <v>177.06</v>
      </c>
      <c r="G40" s="426">
        <v>340.5</v>
      </c>
      <c r="H40" s="426">
        <v>177.06</v>
      </c>
    </row>
    <row r="41" spans="1:8" s="9" customFormat="1" ht="26.25" thickBot="1" x14ac:dyDescent="0.25">
      <c r="A41" s="148" t="s">
        <v>39</v>
      </c>
      <c r="B41" s="141"/>
      <c r="C41" s="142"/>
      <c r="D41" s="296"/>
      <c r="E41" s="429">
        <v>3316.5</v>
      </c>
      <c r="F41" s="265">
        <v>102.81</v>
      </c>
      <c r="G41" s="265">
        <v>3321</v>
      </c>
      <c r="H41" s="265">
        <v>53631.061500000003</v>
      </c>
    </row>
    <row r="42" spans="1:8" s="7" customFormat="1" ht="35.25" customHeight="1" x14ac:dyDescent="0.2">
      <c r="A42" s="26" t="s">
        <v>40</v>
      </c>
      <c r="B42" s="253" t="s">
        <v>64</v>
      </c>
      <c r="C42" s="27" t="s">
        <v>68</v>
      </c>
      <c r="D42" s="395">
        <v>3.1E-2</v>
      </c>
      <c r="E42" s="425">
        <v>3316.5</v>
      </c>
      <c r="F42" s="426">
        <v>102.81</v>
      </c>
      <c r="G42" s="426">
        <v>3316.5</v>
      </c>
      <c r="H42" s="426">
        <v>102.8115</v>
      </c>
    </row>
    <row r="43" spans="1:8" s="7" customFormat="1" ht="18.75" customHeight="1" x14ac:dyDescent="0.2">
      <c r="A43" s="153" t="s">
        <v>33</v>
      </c>
      <c r="B43" s="91"/>
      <c r="C43" s="27" t="s">
        <v>67</v>
      </c>
      <c r="D43" s="394"/>
      <c r="E43" s="425">
        <v>0</v>
      </c>
      <c r="F43" s="428">
        <v>0</v>
      </c>
      <c r="G43" s="428">
        <v>4.5</v>
      </c>
      <c r="H43" s="428">
        <v>53528.25</v>
      </c>
    </row>
    <row r="44" spans="1:8" s="7" customFormat="1" x14ac:dyDescent="0.2">
      <c r="A44" s="156" t="s">
        <v>294</v>
      </c>
      <c r="B44" s="135" t="s">
        <v>3</v>
      </c>
      <c r="C44" s="255">
        <v>1</v>
      </c>
      <c r="D44" s="392" t="s">
        <v>478</v>
      </c>
      <c r="E44" s="425">
        <v>0</v>
      </c>
      <c r="F44" s="426">
        <v>0</v>
      </c>
      <c r="G44" s="426">
        <v>1</v>
      </c>
      <c r="H44" s="426">
        <v>52941.79</v>
      </c>
    </row>
    <row r="45" spans="1:8" s="7" customFormat="1" ht="13.5" thickBot="1" x14ac:dyDescent="0.25">
      <c r="A45" s="155" t="s">
        <v>238</v>
      </c>
      <c r="B45" s="135" t="s">
        <v>4</v>
      </c>
      <c r="C45" s="255">
        <v>1</v>
      </c>
      <c r="D45" s="392">
        <v>167.56</v>
      </c>
      <c r="E45" s="425">
        <v>0</v>
      </c>
      <c r="F45" s="426">
        <v>0</v>
      </c>
      <c r="G45" s="426">
        <v>3.5</v>
      </c>
      <c r="H45" s="426">
        <v>586.46</v>
      </c>
    </row>
    <row r="46" spans="1:8" s="9" customFormat="1" ht="26.25" thickBot="1" x14ac:dyDescent="0.25">
      <c r="A46" s="148" t="s">
        <v>41</v>
      </c>
      <c r="B46" s="141"/>
      <c r="C46" s="142"/>
      <c r="D46" s="296"/>
      <c r="E46" s="429">
        <v>3316.5</v>
      </c>
      <c r="F46" s="265">
        <v>527.32000000000005</v>
      </c>
      <c r="G46" s="265">
        <v>0</v>
      </c>
      <c r="H46" s="265">
        <v>0</v>
      </c>
    </row>
    <row r="47" spans="1:8" s="9" customFormat="1" ht="26.25" thickBot="1" x14ac:dyDescent="0.25">
      <c r="A47" s="151" t="s">
        <v>43</v>
      </c>
      <c r="B47" s="152"/>
      <c r="C47" s="258"/>
      <c r="D47" s="397"/>
      <c r="E47" s="429">
        <v>3316.5</v>
      </c>
      <c r="F47" s="265">
        <v>119.39</v>
      </c>
      <c r="G47" s="265"/>
      <c r="H47" s="265">
        <v>119.39399999999999</v>
      </c>
    </row>
    <row r="48" spans="1:8" s="7" customFormat="1" ht="17.25" thickBot="1" x14ac:dyDescent="0.25">
      <c r="A48" s="106" t="s">
        <v>44</v>
      </c>
      <c r="B48" s="38" t="s">
        <v>64</v>
      </c>
      <c r="C48" s="245"/>
      <c r="D48" s="395">
        <v>3.6000000000000004E-2</v>
      </c>
      <c r="E48" s="425">
        <v>3316.5</v>
      </c>
      <c r="F48" s="426">
        <v>119.39</v>
      </c>
      <c r="G48" s="426">
        <v>3316.5</v>
      </c>
      <c r="H48" s="426">
        <v>119.39399999999999</v>
      </c>
    </row>
    <row r="49" spans="1:8" s="9" customFormat="1" ht="39" thickBot="1" x14ac:dyDescent="0.25">
      <c r="A49" s="44" t="s">
        <v>45</v>
      </c>
      <c r="B49" s="31"/>
      <c r="C49" s="259"/>
      <c r="D49" s="299"/>
      <c r="E49" s="429">
        <v>35</v>
      </c>
      <c r="F49" s="265">
        <v>3487.1</v>
      </c>
      <c r="G49" s="265"/>
      <c r="H49" s="265">
        <v>160.51000000000002</v>
      </c>
    </row>
    <row r="50" spans="1:8" s="7" customFormat="1" ht="56.25" x14ac:dyDescent="0.2">
      <c r="A50" s="159" t="s">
        <v>46</v>
      </c>
      <c r="B50" s="38" t="s">
        <v>162</v>
      </c>
      <c r="C50" s="42" t="s">
        <v>68</v>
      </c>
      <c r="D50" s="395">
        <v>4.5860000000000003</v>
      </c>
      <c r="E50" s="425">
        <v>35</v>
      </c>
      <c r="F50" s="426">
        <v>321.02</v>
      </c>
      <c r="G50" s="426">
        <v>35</v>
      </c>
      <c r="H50" s="426">
        <v>160.51000000000002</v>
      </c>
    </row>
    <row r="51" spans="1:8" s="7" customFormat="1" x14ac:dyDescent="0.2">
      <c r="A51" s="160" t="s">
        <v>47</v>
      </c>
      <c r="B51" s="14"/>
      <c r="C51" s="30"/>
      <c r="D51" s="394"/>
      <c r="E51" s="425">
        <v>0</v>
      </c>
      <c r="F51" s="436">
        <v>3166.08</v>
      </c>
      <c r="G51" s="125"/>
      <c r="H51" s="276">
        <v>0</v>
      </c>
    </row>
    <row r="52" spans="1:8" s="7" customFormat="1" ht="13.5" thickBot="1" x14ac:dyDescent="0.25">
      <c r="A52" s="262" t="s">
        <v>217</v>
      </c>
      <c r="B52" s="263" t="s">
        <v>220</v>
      </c>
      <c r="C52" s="203"/>
      <c r="D52" s="301"/>
      <c r="E52" s="425">
        <v>0</v>
      </c>
      <c r="F52" s="436">
        <v>3166.08</v>
      </c>
      <c r="G52" s="426">
        <v>0</v>
      </c>
      <c r="H52" s="276">
        <v>0</v>
      </c>
    </row>
    <row r="53" spans="1:8" s="9" customFormat="1" ht="26.25" customHeight="1" thickBot="1" x14ac:dyDescent="0.25">
      <c r="A53" s="569" t="s">
        <v>48</v>
      </c>
      <c r="B53" s="570"/>
      <c r="C53" s="570"/>
      <c r="D53" s="571"/>
      <c r="E53" s="429">
        <v>0</v>
      </c>
      <c r="F53" s="265">
        <v>173965.74</v>
      </c>
      <c r="G53" s="239"/>
      <c r="H53" s="265">
        <v>233242.86679999999</v>
      </c>
    </row>
    <row r="54" spans="1:8" s="9" customFormat="1" ht="26.25" thickBot="1" x14ac:dyDescent="0.25">
      <c r="A54" s="148" t="s">
        <v>225</v>
      </c>
      <c r="B54" s="141"/>
      <c r="C54" s="142"/>
      <c r="D54" s="296"/>
      <c r="E54" s="429">
        <v>0</v>
      </c>
      <c r="F54" s="265">
        <v>6505.5599999999995</v>
      </c>
      <c r="G54" s="265"/>
      <c r="H54" s="265">
        <v>2827.96</v>
      </c>
    </row>
    <row r="55" spans="1:8" s="7" customFormat="1" ht="15" customHeight="1" x14ac:dyDescent="0.2">
      <c r="A55" s="154" t="s">
        <v>226</v>
      </c>
      <c r="B55" s="158" t="s">
        <v>452</v>
      </c>
      <c r="C55" s="105">
        <v>3</v>
      </c>
      <c r="D55" s="392">
        <v>37.21</v>
      </c>
      <c r="E55" s="425">
        <v>50</v>
      </c>
      <c r="F55" s="426">
        <v>5580.75</v>
      </c>
      <c r="G55" s="426">
        <v>125</v>
      </c>
      <c r="H55" s="426">
        <v>3673.71</v>
      </c>
    </row>
    <row r="56" spans="1:8" s="7" customFormat="1" x14ac:dyDescent="0.2">
      <c r="A56" s="166" t="s">
        <v>47</v>
      </c>
      <c r="B56" s="158"/>
      <c r="C56" s="167"/>
      <c r="D56" s="394"/>
      <c r="E56" s="425">
        <v>0</v>
      </c>
      <c r="F56" s="426">
        <v>924.81</v>
      </c>
      <c r="G56" s="428">
        <v>0</v>
      </c>
      <c r="H56" s="428">
        <v>-845.75</v>
      </c>
    </row>
    <row r="57" spans="1:8" s="7" customFormat="1" ht="14.25" customHeight="1" thickBot="1" x14ac:dyDescent="0.25">
      <c r="A57" s="156" t="s">
        <v>455</v>
      </c>
      <c r="B57" s="158" t="s">
        <v>304</v>
      </c>
      <c r="C57" s="267" t="s">
        <v>69</v>
      </c>
      <c r="D57" s="292"/>
      <c r="E57" s="437">
        <v>0</v>
      </c>
      <c r="F57" s="438">
        <v>0</v>
      </c>
      <c r="G57" s="438">
        <v>0</v>
      </c>
      <c r="H57" s="438">
        <v>-845.75</v>
      </c>
    </row>
    <row r="58" spans="1:8" s="9" customFormat="1" ht="39" thickBot="1" x14ac:dyDescent="0.25">
      <c r="A58" s="44" t="s">
        <v>51</v>
      </c>
      <c r="B58" s="32"/>
      <c r="C58" s="52"/>
      <c r="D58" s="303"/>
      <c r="E58" s="429">
        <v>0</v>
      </c>
      <c r="F58" s="268">
        <v>46197.22</v>
      </c>
      <c r="G58" s="269"/>
      <c r="H58" s="268">
        <v>91795.316800000001</v>
      </c>
    </row>
    <row r="59" spans="1:8" s="7" customFormat="1" ht="33.75" x14ac:dyDescent="0.2">
      <c r="A59" s="168" t="s">
        <v>52</v>
      </c>
      <c r="B59" s="38"/>
      <c r="C59" s="33"/>
      <c r="D59" s="292"/>
      <c r="E59" s="439"/>
      <c r="F59" s="436">
        <v>10066.259999999998</v>
      </c>
      <c r="G59" s="477"/>
      <c r="H59" s="436">
        <v>5937.43</v>
      </c>
    </row>
    <row r="60" spans="1:8" s="7" customFormat="1" x14ac:dyDescent="0.2">
      <c r="A60" s="71" t="s">
        <v>15</v>
      </c>
      <c r="B60" s="14" t="s">
        <v>4</v>
      </c>
      <c r="C60" s="163">
        <v>1</v>
      </c>
      <c r="D60" s="304">
        <v>1.24</v>
      </c>
      <c r="E60" s="425">
        <v>3316.5</v>
      </c>
      <c r="F60" s="426">
        <v>4112.46</v>
      </c>
      <c r="G60" s="426">
        <v>0</v>
      </c>
      <c r="H60" s="426">
        <v>0</v>
      </c>
    </row>
    <row r="61" spans="1:8" s="18" customFormat="1" x14ac:dyDescent="0.2">
      <c r="A61" s="72" t="s">
        <v>16</v>
      </c>
      <c r="B61" s="59" t="s">
        <v>4</v>
      </c>
      <c r="C61" s="105">
        <v>12</v>
      </c>
      <c r="D61" s="304">
        <v>0.51</v>
      </c>
      <c r="E61" s="425">
        <v>689</v>
      </c>
      <c r="F61" s="426">
        <v>4216.68</v>
      </c>
      <c r="G61" s="426">
        <v>689</v>
      </c>
      <c r="H61" s="426">
        <v>4209.79</v>
      </c>
    </row>
    <row r="62" spans="1:8" s="18" customFormat="1" x14ac:dyDescent="0.2">
      <c r="A62" s="73" t="s">
        <v>17</v>
      </c>
      <c r="B62" s="59" t="s">
        <v>18</v>
      </c>
      <c r="C62" s="105">
        <v>12</v>
      </c>
      <c r="D62" s="304">
        <v>72.38</v>
      </c>
      <c r="E62" s="425">
        <v>2</v>
      </c>
      <c r="F62" s="426">
        <v>1737.12</v>
      </c>
      <c r="G62" s="426">
        <v>2</v>
      </c>
      <c r="H62" s="426">
        <v>1727.6399999999999</v>
      </c>
    </row>
    <row r="63" spans="1:8" s="7" customFormat="1" x14ac:dyDescent="0.2">
      <c r="A63" s="270" t="s">
        <v>47</v>
      </c>
      <c r="B63" s="271"/>
      <c r="C63" s="272"/>
      <c r="D63" s="292"/>
      <c r="E63" s="425">
        <v>0</v>
      </c>
      <c r="F63" s="436">
        <v>11143.44</v>
      </c>
      <c r="G63" s="273"/>
      <c r="H63" s="274">
        <v>51146.016799999998</v>
      </c>
    </row>
    <row r="64" spans="1:8" s="7" customFormat="1" x14ac:dyDescent="0.2">
      <c r="A64" s="178" t="s">
        <v>240</v>
      </c>
      <c r="B64" s="57"/>
      <c r="C64" s="34"/>
      <c r="D64" s="402">
        <v>0.28000000000000003</v>
      </c>
      <c r="E64" s="441">
        <v>3316.5</v>
      </c>
      <c r="F64" s="436">
        <v>11143.44</v>
      </c>
      <c r="G64" s="125"/>
      <c r="H64" s="276">
        <v>51146.016799999998</v>
      </c>
    </row>
    <row r="65" spans="1:8" s="7" customFormat="1" x14ac:dyDescent="0.2">
      <c r="A65" s="343" t="s">
        <v>398</v>
      </c>
      <c r="B65" s="46" t="s">
        <v>174</v>
      </c>
      <c r="C65" s="27">
        <v>1</v>
      </c>
      <c r="D65" s="305">
        <v>867.36</v>
      </c>
      <c r="E65" s="425">
        <v>0</v>
      </c>
      <c r="F65" s="426">
        <v>0</v>
      </c>
      <c r="G65" s="426">
        <v>0.88</v>
      </c>
      <c r="H65" s="426">
        <v>763.27679999999998</v>
      </c>
    </row>
    <row r="66" spans="1:8" s="7" customFormat="1" x14ac:dyDescent="0.2">
      <c r="A66" s="343" t="s">
        <v>276</v>
      </c>
      <c r="B66" s="46" t="s">
        <v>174</v>
      </c>
      <c r="C66" s="27">
        <v>1</v>
      </c>
      <c r="D66" s="305">
        <v>1045.5</v>
      </c>
      <c r="E66" s="425">
        <v>0</v>
      </c>
      <c r="F66" s="426">
        <v>0</v>
      </c>
      <c r="G66" s="426">
        <v>0.5</v>
      </c>
      <c r="H66" s="426">
        <v>522.75</v>
      </c>
    </row>
    <row r="67" spans="1:8" s="7" customFormat="1" x14ac:dyDescent="0.2">
      <c r="A67" s="58" t="s">
        <v>284</v>
      </c>
      <c r="B67" s="57" t="s">
        <v>306</v>
      </c>
      <c r="C67" s="27">
        <v>1</v>
      </c>
      <c r="D67" s="295">
        <v>1594.89</v>
      </c>
      <c r="E67" s="425">
        <v>0</v>
      </c>
      <c r="F67" s="426">
        <v>0</v>
      </c>
      <c r="G67" s="426">
        <v>1.8</v>
      </c>
      <c r="H67" s="426">
        <v>2870.8020000000001</v>
      </c>
    </row>
    <row r="68" spans="1:8" s="7" customFormat="1" x14ac:dyDescent="0.2">
      <c r="A68" s="58" t="s">
        <v>286</v>
      </c>
      <c r="B68" s="57" t="s">
        <v>306</v>
      </c>
      <c r="C68" s="27">
        <v>1</v>
      </c>
      <c r="D68" s="295">
        <v>1030.51</v>
      </c>
      <c r="E68" s="425">
        <v>0</v>
      </c>
      <c r="F68" s="426">
        <v>0</v>
      </c>
      <c r="G68" s="426">
        <v>4</v>
      </c>
      <c r="H68" s="426">
        <v>4122.04</v>
      </c>
    </row>
    <row r="69" spans="1:8" s="7" customFormat="1" x14ac:dyDescent="0.2">
      <c r="A69" s="351" t="s">
        <v>255</v>
      </c>
      <c r="B69" s="62" t="s">
        <v>3</v>
      </c>
      <c r="C69" s="27">
        <v>1</v>
      </c>
      <c r="D69" s="306">
        <v>1509.82</v>
      </c>
      <c r="E69" s="425">
        <v>0</v>
      </c>
      <c r="F69" s="426">
        <v>0</v>
      </c>
      <c r="G69" s="426">
        <v>2</v>
      </c>
      <c r="H69" s="426">
        <v>3019.64</v>
      </c>
    </row>
    <row r="70" spans="1:8" s="16" customFormat="1" x14ac:dyDescent="0.2">
      <c r="A70" s="351" t="s">
        <v>256</v>
      </c>
      <c r="B70" s="62" t="s">
        <v>3</v>
      </c>
      <c r="C70" s="27">
        <v>1</v>
      </c>
      <c r="D70" s="300">
        <v>1685.16</v>
      </c>
      <c r="E70" s="425">
        <v>0</v>
      </c>
      <c r="F70" s="426">
        <v>0</v>
      </c>
      <c r="G70" s="426">
        <v>1</v>
      </c>
      <c r="H70" s="426">
        <v>1685.16</v>
      </c>
    </row>
    <row r="71" spans="1:8" s="16" customFormat="1" x14ac:dyDescent="0.2">
      <c r="A71" s="354" t="s">
        <v>173</v>
      </c>
      <c r="B71" s="115" t="s">
        <v>162</v>
      </c>
      <c r="C71" s="34"/>
      <c r="D71" s="295">
        <v>2997.79</v>
      </c>
      <c r="E71" s="425">
        <v>0</v>
      </c>
      <c r="F71" s="426">
        <v>0</v>
      </c>
      <c r="G71" s="426">
        <v>1</v>
      </c>
      <c r="H71" s="426">
        <v>2997.79</v>
      </c>
    </row>
    <row r="72" spans="1:8" s="16" customFormat="1" x14ac:dyDescent="0.2">
      <c r="A72" s="353" t="s">
        <v>323</v>
      </c>
      <c r="B72" s="56" t="s">
        <v>207</v>
      </c>
      <c r="C72" s="34"/>
      <c r="D72" s="295">
        <v>183.3</v>
      </c>
      <c r="E72" s="425">
        <v>0</v>
      </c>
      <c r="F72" s="426">
        <v>0</v>
      </c>
      <c r="G72" s="426">
        <v>65</v>
      </c>
      <c r="H72" s="426">
        <v>11914.5</v>
      </c>
    </row>
    <row r="73" spans="1:8" s="16" customFormat="1" x14ac:dyDescent="0.2">
      <c r="A73" s="353" t="s">
        <v>432</v>
      </c>
      <c r="B73" s="56" t="s">
        <v>207</v>
      </c>
      <c r="C73" s="34"/>
      <c r="D73" s="295">
        <v>533.70000000000005</v>
      </c>
      <c r="E73" s="425"/>
      <c r="F73" s="426"/>
      <c r="G73" s="426">
        <v>10</v>
      </c>
      <c r="H73" s="426">
        <v>5337</v>
      </c>
    </row>
    <row r="74" spans="1:8" s="16" customFormat="1" x14ac:dyDescent="0.2">
      <c r="A74" s="343" t="s">
        <v>458</v>
      </c>
      <c r="B74" s="46" t="s">
        <v>207</v>
      </c>
      <c r="C74" s="34"/>
      <c r="D74" s="295">
        <v>195.21</v>
      </c>
      <c r="E74" s="425">
        <v>0</v>
      </c>
      <c r="F74" s="426">
        <v>0</v>
      </c>
      <c r="G74" s="426">
        <v>1.8</v>
      </c>
      <c r="H74" s="426">
        <v>351.37800000000004</v>
      </c>
    </row>
    <row r="75" spans="1:8" s="16" customFormat="1" x14ac:dyDescent="0.2">
      <c r="A75" s="343" t="s">
        <v>459</v>
      </c>
      <c r="B75" s="46" t="s">
        <v>207</v>
      </c>
      <c r="C75" s="34"/>
      <c r="D75" s="295">
        <v>335.83</v>
      </c>
      <c r="E75" s="425">
        <v>0</v>
      </c>
      <c r="F75" s="426">
        <v>0</v>
      </c>
      <c r="G75" s="426">
        <v>4</v>
      </c>
      <c r="H75" s="426">
        <v>1343.32</v>
      </c>
    </row>
    <row r="76" spans="1:8" s="16" customFormat="1" x14ac:dyDescent="0.2">
      <c r="A76" s="252" t="s">
        <v>198</v>
      </c>
      <c r="B76" s="46" t="s">
        <v>162</v>
      </c>
      <c r="C76" s="34"/>
      <c r="D76" s="295">
        <v>798.97</v>
      </c>
      <c r="E76" s="425">
        <v>0</v>
      </c>
      <c r="F76" s="426">
        <v>0</v>
      </c>
      <c r="G76" s="426">
        <v>5</v>
      </c>
      <c r="H76" s="426">
        <v>3943.4500000000003</v>
      </c>
    </row>
    <row r="77" spans="1:8" s="16" customFormat="1" x14ac:dyDescent="0.2">
      <c r="A77" s="343" t="s">
        <v>200</v>
      </c>
      <c r="B77" s="46" t="s">
        <v>162</v>
      </c>
      <c r="C77" s="34"/>
      <c r="D77" s="295">
        <v>2311.84</v>
      </c>
      <c r="E77" s="425">
        <v>0</v>
      </c>
      <c r="F77" s="426">
        <v>0</v>
      </c>
      <c r="G77" s="426">
        <v>3</v>
      </c>
      <c r="H77" s="426">
        <v>6565.08</v>
      </c>
    </row>
    <row r="78" spans="1:8" s="16" customFormat="1" x14ac:dyDescent="0.2">
      <c r="A78" s="343" t="s">
        <v>202</v>
      </c>
      <c r="B78" s="46" t="s">
        <v>162</v>
      </c>
      <c r="C78" s="34"/>
      <c r="D78" s="295">
        <v>91.1</v>
      </c>
      <c r="E78" s="425">
        <v>0</v>
      </c>
      <c r="F78" s="426">
        <v>0</v>
      </c>
      <c r="G78" s="426">
        <v>14</v>
      </c>
      <c r="H78" s="426">
        <v>1275.3999999999999</v>
      </c>
    </row>
    <row r="79" spans="1:8" s="16" customFormat="1" x14ac:dyDescent="0.2">
      <c r="A79" s="343" t="s">
        <v>203</v>
      </c>
      <c r="B79" s="46" t="s">
        <v>162</v>
      </c>
      <c r="C79" s="34"/>
      <c r="D79" s="295">
        <v>126.77</v>
      </c>
      <c r="E79" s="425">
        <v>0</v>
      </c>
      <c r="F79" s="426">
        <v>0</v>
      </c>
      <c r="G79" s="426">
        <v>18</v>
      </c>
      <c r="H79" s="426">
        <v>2281.86</v>
      </c>
    </row>
    <row r="80" spans="1:8" s="16" customFormat="1" x14ac:dyDescent="0.2">
      <c r="A80" s="343" t="s">
        <v>204</v>
      </c>
      <c r="B80" s="46" t="s">
        <v>162</v>
      </c>
      <c r="C80" s="34"/>
      <c r="D80" s="295">
        <v>61.64</v>
      </c>
      <c r="E80" s="425">
        <v>0</v>
      </c>
      <c r="F80" s="426">
        <v>0</v>
      </c>
      <c r="G80" s="426">
        <v>12</v>
      </c>
      <c r="H80" s="426">
        <v>739.68000000000006</v>
      </c>
    </row>
    <row r="81" spans="1:8" s="16" customFormat="1" x14ac:dyDescent="0.2">
      <c r="A81" s="343" t="s">
        <v>205</v>
      </c>
      <c r="B81" s="46" t="s">
        <v>162</v>
      </c>
      <c r="C81" s="34"/>
      <c r="D81" s="295">
        <v>80.95</v>
      </c>
      <c r="E81" s="425">
        <v>0</v>
      </c>
      <c r="F81" s="426">
        <v>0</v>
      </c>
      <c r="G81" s="426">
        <v>6</v>
      </c>
      <c r="H81" s="426">
        <v>485.70000000000005</v>
      </c>
    </row>
    <row r="82" spans="1:8" s="16" customFormat="1" x14ac:dyDescent="0.2">
      <c r="A82" s="357" t="s">
        <v>206</v>
      </c>
      <c r="B82" s="46" t="s">
        <v>162</v>
      </c>
      <c r="C82" s="34"/>
      <c r="D82" s="295">
        <v>366.57</v>
      </c>
      <c r="E82" s="425">
        <v>0</v>
      </c>
      <c r="F82" s="426">
        <v>0</v>
      </c>
      <c r="G82" s="426">
        <v>2</v>
      </c>
      <c r="H82" s="426">
        <v>733.14</v>
      </c>
    </row>
    <row r="83" spans="1:8" s="16" customFormat="1" x14ac:dyDescent="0.2">
      <c r="A83" s="343" t="s">
        <v>289</v>
      </c>
      <c r="B83" s="46" t="s">
        <v>25</v>
      </c>
      <c r="C83" s="34"/>
      <c r="D83" s="295">
        <v>38.81</v>
      </c>
      <c r="E83" s="425">
        <v>0</v>
      </c>
      <c r="F83" s="426">
        <v>0</v>
      </c>
      <c r="G83" s="426">
        <v>5</v>
      </c>
      <c r="H83" s="426">
        <v>194.05</v>
      </c>
    </row>
    <row r="84" spans="1:8" s="16" customFormat="1" ht="36" x14ac:dyDescent="0.2">
      <c r="A84" s="106" t="s">
        <v>53</v>
      </c>
      <c r="B84" s="179" t="s">
        <v>18</v>
      </c>
      <c r="C84" s="180">
        <v>24</v>
      </c>
      <c r="D84" s="394">
        <v>62.24</v>
      </c>
      <c r="E84" s="425">
        <v>2</v>
      </c>
      <c r="F84" s="436">
        <v>2987.52</v>
      </c>
      <c r="G84" s="436">
        <v>2</v>
      </c>
      <c r="H84" s="436">
        <v>2838.62</v>
      </c>
    </row>
    <row r="85" spans="1:8" s="16" customFormat="1" x14ac:dyDescent="0.2">
      <c r="A85" s="348" t="s">
        <v>241</v>
      </c>
      <c r="B85" s="14" t="s">
        <v>18</v>
      </c>
      <c r="C85" s="34"/>
      <c r="D85" s="394">
        <v>11000</v>
      </c>
      <c r="E85" s="441">
        <v>2</v>
      </c>
      <c r="F85" s="436">
        <v>22000</v>
      </c>
      <c r="G85" s="125"/>
      <c r="H85" s="274">
        <v>31873.25</v>
      </c>
    </row>
    <row r="86" spans="1:8" s="16" customFormat="1" x14ac:dyDescent="0.2">
      <c r="A86" s="335" t="s">
        <v>242</v>
      </c>
      <c r="B86" s="48" t="s">
        <v>162</v>
      </c>
      <c r="C86" s="34"/>
      <c r="D86" s="295">
        <v>1232.6199999999999</v>
      </c>
      <c r="E86" s="425">
        <v>0</v>
      </c>
      <c r="F86" s="426">
        <v>0</v>
      </c>
      <c r="G86" s="426">
        <v>4</v>
      </c>
      <c r="H86" s="426">
        <v>4930.4799999999996</v>
      </c>
    </row>
    <row r="87" spans="1:8" s="7" customFormat="1" x14ac:dyDescent="0.2">
      <c r="A87" s="335" t="s">
        <v>462</v>
      </c>
      <c r="B87" s="46" t="s">
        <v>162</v>
      </c>
      <c r="C87" s="34"/>
      <c r="D87" s="295">
        <v>1131.42</v>
      </c>
      <c r="E87" s="425">
        <v>0</v>
      </c>
      <c r="F87" s="426">
        <v>0</v>
      </c>
      <c r="G87" s="426">
        <v>2</v>
      </c>
      <c r="H87" s="426">
        <v>2262.84</v>
      </c>
    </row>
    <row r="88" spans="1:8" s="7" customFormat="1" x14ac:dyDescent="0.2">
      <c r="A88" s="336" t="s">
        <v>176</v>
      </c>
      <c r="B88" s="48" t="s">
        <v>162</v>
      </c>
      <c r="C88" s="34"/>
      <c r="D88" s="295">
        <v>79.400000000000006</v>
      </c>
      <c r="E88" s="425">
        <v>0</v>
      </c>
      <c r="F88" s="426">
        <v>0</v>
      </c>
      <c r="G88" s="426">
        <v>90</v>
      </c>
      <c r="H88" s="426">
        <v>7145.9999999999991</v>
      </c>
    </row>
    <row r="89" spans="1:8" s="7" customFormat="1" x14ac:dyDescent="0.2">
      <c r="A89" s="339" t="s">
        <v>251</v>
      </c>
      <c r="B89" s="62" t="s">
        <v>3</v>
      </c>
      <c r="C89" s="27">
        <v>1</v>
      </c>
      <c r="D89" s="300">
        <v>756.38</v>
      </c>
      <c r="E89" s="425">
        <v>0</v>
      </c>
      <c r="F89" s="426">
        <v>0</v>
      </c>
      <c r="G89" s="426">
        <v>3</v>
      </c>
      <c r="H89" s="426">
        <v>2269.14</v>
      </c>
    </row>
    <row r="90" spans="1:8" s="7" customFormat="1" x14ac:dyDescent="0.2">
      <c r="A90" s="340" t="s">
        <v>255</v>
      </c>
      <c r="B90" s="14" t="s">
        <v>3</v>
      </c>
      <c r="C90" s="27">
        <v>1</v>
      </c>
      <c r="D90" s="305">
        <v>1509.82</v>
      </c>
      <c r="E90" s="425">
        <v>0</v>
      </c>
      <c r="F90" s="426">
        <v>0</v>
      </c>
      <c r="G90" s="426">
        <v>2</v>
      </c>
      <c r="H90" s="426">
        <v>3019.64</v>
      </c>
    </row>
    <row r="91" spans="1:8" s="7" customFormat="1" x14ac:dyDescent="0.2">
      <c r="A91" s="335" t="s">
        <v>416</v>
      </c>
      <c r="B91" s="53" t="s">
        <v>162</v>
      </c>
      <c r="C91" s="34"/>
      <c r="D91" s="305">
        <v>2997.79</v>
      </c>
      <c r="E91" s="425">
        <v>0</v>
      </c>
      <c r="F91" s="426">
        <v>0</v>
      </c>
      <c r="G91" s="426">
        <v>1</v>
      </c>
      <c r="H91" s="426">
        <v>2997.79</v>
      </c>
    </row>
    <row r="92" spans="1:8" s="7" customFormat="1" ht="13.5" thickBot="1" x14ac:dyDescent="0.25">
      <c r="A92" s="343" t="s">
        <v>200</v>
      </c>
      <c r="B92" s="46" t="s">
        <v>162</v>
      </c>
      <c r="C92" s="34"/>
      <c r="D92" s="295">
        <v>2311.84</v>
      </c>
      <c r="E92" s="425">
        <v>0</v>
      </c>
      <c r="F92" s="426">
        <v>0</v>
      </c>
      <c r="G92" s="426">
        <v>4</v>
      </c>
      <c r="H92" s="426">
        <v>9247.36</v>
      </c>
    </row>
    <row r="93" spans="1:8" s="7" customFormat="1" ht="26.25" thickBot="1" x14ac:dyDescent="0.25">
      <c r="A93" s="90" t="s">
        <v>229</v>
      </c>
      <c r="B93" s="31"/>
      <c r="C93" s="43"/>
      <c r="D93" s="309"/>
      <c r="E93" s="239"/>
      <c r="F93" s="265">
        <v>60715.24</v>
      </c>
      <c r="G93" s="239"/>
      <c r="H93" s="265">
        <v>60715.239999999991</v>
      </c>
    </row>
    <row r="94" spans="1:8" s="18" customFormat="1" x14ac:dyDescent="0.2">
      <c r="A94" s="106" t="s">
        <v>371</v>
      </c>
      <c r="B94" s="184" t="s">
        <v>293</v>
      </c>
      <c r="C94" s="185">
        <v>1</v>
      </c>
      <c r="D94" s="310">
        <v>20.38</v>
      </c>
      <c r="E94" s="425">
        <v>1982</v>
      </c>
      <c r="F94" s="426">
        <v>40393.160000000003</v>
      </c>
      <c r="G94" s="426">
        <v>1982</v>
      </c>
      <c r="H94" s="426">
        <v>40393.159999999996</v>
      </c>
    </row>
    <row r="95" spans="1:8" s="18" customFormat="1" x14ac:dyDescent="0.2">
      <c r="A95" s="186" t="s">
        <v>372</v>
      </c>
      <c r="B95" s="187" t="s">
        <v>153</v>
      </c>
      <c r="C95" s="167" t="s">
        <v>154</v>
      </c>
      <c r="D95" s="311" t="s">
        <v>478</v>
      </c>
      <c r="E95" s="425">
        <v>0</v>
      </c>
      <c r="F95" s="426">
        <v>5400</v>
      </c>
      <c r="G95" s="426">
        <v>1</v>
      </c>
      <c r="H95" s="426">
        <v>5400</v>
      </c>
    </row>
    <row r="96" spans="1:8" s="10" customFormat="1" x14ac:dyDescent="0.2">
      <c r="A96" s="65" t="s">
        <v>54</v>
      </c>
      <c r="B96" s="188" t="s">
        <v>18</v>
      </c>
      <c r="C96" s="163">
        <v>1</v>
      </c>
      <c r="D96" s="401">
        <v>868.52</v>
      </c>
      <c r="E96" s="425">
        <v>2</v>
      </c>
      <c r="F96" s="426">
        <v>1737.04</v>
      </c>
      <c r="G96" s="426">
        <v>2</v>
      </c>
      <c r="H96" s="426">
        <v>1737.04</v>
      </c>
    </row>
    <row r="97" spans="1:8" s="10" customFormat="1" x14ac:dyDescent="0.2">
      <c r="A97" s="58" t="s">
        <v>373</v>
      </c>
      <c r="B97" s="188" t="s">
        <v>18</v>
      </c>
      <c r="C97" s="163">
        <v>1</v>
      </c>
      <c r="D97" s="312">
        <v>434.26</v>
      </c>
      <c r="E97" s="425">
        <v>2</v>
      </c>
      <c r="F97" s="426">
        <v>868.52</v>
      </c>
      <c r="G97" s="426">
        <v>2</v>
      </c>
      <c r="H97" s="426">
        <v>868.52</v>
      </c>
    </row>
    <row r="98" spans="1:8" s="7" customFormat="1" x14ac:dyDescent="0.2">
      <c r="A98" s="65" t="s">
        <v>374</v>
      </c>
      <c r="B98" s="188" t="s">
        <v>18</v>
      </c>
      <c r="C98" s="163">
        <v>1</v>
      </c>
      <c r="D98" s="312">
        <v>434.26</v>
      </c>
      <c r="E98" s="425">
        <v>2</v>
      </c>
      <c r="F98" s="426">
        <v>868.52</v>
      </c>
      <c r="G98" s="426">
        <v>2</v>
      </c>
      <c r="H98" s="426">
        <v>868.52</v>
      </c>
    </row>
    <row r="99" spans="1:8" s="9" customFormat="1" ht="24.75" thickBot="1" x14ac:dyDescent="0.25">
      <c r="A99" s="58" t="s">
        <v>55</v>
      </c>
      <c r="B99" s="187" t="s">
        <v>65</v>
      </c>
      <c r="C99" s="105">
        <v>1</v>
      </c>
      <c r="D99" s="313">
        <v>0.96</v>
      </c>
      <c r="E99" s="425">
        <v>11925</v>
      </c>
      <c r="F99" s="426">
        <v>11448</v>
      </c>
      <c r="G99" s="426">
        <v>11925</v>
      </c>
      <c r="H99" s="426">
        <v>11448</v>
      </c>
    </row>
    <row r="100" spans="1:8" s="16" customFormat="1" ht="26.25" thickBot="1" x14ac:dyDescent="0.25">
      <c r="A100" s="191" t="s">
        <v>309</v>
      </c>
      <c r="B100" s="70"/>
      <c r="C100" s="74"/>
      <c r="D100" s="290"/>
      <c r="E100" s="89"/>
      <c r="F100" s="265">
        <v>18948</v>
      </c>
      <c r="G100" s="89"/>
      <c r="H100" s="265">
        <v>17324.759999999998</v>
      </c>
    </row>
    <row r="101" spans="1:8" s="16" customFormat="1" x14ac:dyDescent="0.2">
      <c r="A101" s="106" t="s">
        <v>227</v>
      </c>
      <c r="B101" s="192" t="s">
        <v>307</v>
      </c>
      <c r="C101" s="193">
        <v>12</v>
      </c>
      <c r="D101" s="304">
        <v>700</v>
      </c>
      <c r="E101" s="425">
        <v>2</v>
      </c>
      <c r="F101" s="426">
        <v>17093.04</v>
      </c>
      <c r="G101" s="426">
        <v>2</v>
      </c>
      <c r="H101" s="426">
        <v>16560</v>
      </c>
    </row>
    <row r="102" spans="1:8" s="16" customFormat="1" x14ac:dyDescent="0.2">
      <c r="A102" s="106" t="s">
        <v>228</v>
      </c>
      <c r="B102" s="194" t="s">
        <v>307</v>
      </c>
      <c r="C102" s="163">
        <v>12</v>
      </c>
      <c r="D102" s="304">
        <v>154.58000000000001</v>
      </c>
      <c r="E102" s="425">
        <v>1</v>
      </c>
      <c r="F102" s="426">
        <v>1854.96</v>
      </c>
      <c r="G102" s="426">
        <v>0</v>
      </c>
      <c r="H102" s="426">
        <v>0</v>
      </c>
    </row>
    <row r="103" spans="1:8" s="16" customFormat="1" ht="13.5" thickBot="1" x14ac:dyDescent="0.25">
      <c r="A103" s="106" t="s">
        <v>426</v>
      </c>
      <c r="B103" s="189" t="s">
        <v>307</v>
      </c>
      <c r="C103" s="195">
        <v>12</v>
      </c>
      <c r="D103" s="292">
        <v>64.06</v>
      </c>
      <c r="E103" s="425">
        <v>0</v>
      </c>
      <c r="F103" s="426">
        <v>0</v>
      </c>
      <c r="G103" s="426">
        <v>1</v>
      </c>
      <c r="H103" s="426">
        <v>764.76</v>
      </c>
    </row>
    <row r="104" spans="1:8" s="19" customFormat="1" ht="26.25" thickBot="1" x14ac:dyDescent="0.25">
      <c r="A104" s="196" t="s">
        <v>310</v>
      </c>
      <c r="B104" s="31"/>
      <c r="C104" s="43"/>
      <c r="D104" s="290"/>
      <c r="E104" s="265"/>
      <c r="F104" s="265">
        <v>27585.72</v>
      </c>
      <c r="G104" s="265"/>
      <c r="H104" s="265">
        <v>48397.590000000004</v>
      </c>
    </row>
    <row r="105" spans="1:8" s="20" customFormat="1" ht="24" x14ac:dyDescent="0.2">
      <c r="A105" s="197" t="s">
        <v>56</v>
      </c>
      <c r="B105" s="181" t="s">
        <v>64</v>
      </c>
      <c r="C105" s="163" t="s">
        <v>21</v>
      </c>
      <c r="D105" s="315" t="s">
        <v>478</v>
      </c>
      <c r="E105" s="425">
        <v>3316.5</v>
      </c>
      <c r="F105" s="436">
        <v>15972.6</v>
      </c>
      <c r="G105" s="436">
        <v>0</v>
      </c>
      <c r="H105" s="436">
        <v>15972.6</v>
      </c>
    </row>
    <row r="106" spans="1:8" s="9" customFormat="1" ht="24" x14ac:dyDescent="0.2">
      <c r="A106" s="198" t="s">
        <v>57</v>
      </c>
      <c r="B106" s="199"/>
      <c r="C106" s="163"/>
      <c r="D106" s="315"/>
      <c r="E106" s="425">
        <v>0</v>
      </c>
      <c r="F106" s="436">
        <v>6306.72</v>
      </c>
      <c r="G106" s="276"/>
      <c r="H106" s="276">
        <v>6271.69</v>
      </c>
    </row>
    <row r="107" spans="1:8" s="9" customFormat="1" x14ac:dyDescent="0.2">
      <c r="A107" s="200" t="s">
        <v>19</v>
      </c>
      <c r="B107" s="199" t="s">
        <v>71</v>
      </c>
      <c r="C107" s="163">
        <v>12</v>
      </c>
      <c r="D107" s="316">
        <v>13.03</v>
      </c>
      <c r="E107" s="425">
        <v>25</v>
      </c>
      <c r="F107" s="426">
        <v>3909</v>
      </c>
      <c r="G107" s="426">
        <v>25</v>
      </c>
      <c r="H107" s="426">
        <v>3887.75</v>
      </c>
    </row>
    <row r="108" spans="1:8" s="9" customFormat="1" x14ac:dyDescent="0.2">
      <c r="A108" s="200" t="s">
        <v>20</v>
      </c>
      <c r="B108" s="199" t="s">
        <v>4</v>
      </c>
      <c r="C108" s="163">
        <v>12</v>
      </c>
      <c r="D108" s="316">
        <v>0.28999999999999998</v>
      </c>
      <c r="E108" s="425">
        <v>689</v>
      </c>
      <c r="F108" s="426">
        <v>2397.7199999999998</v>
      </c>
      <c r="G108" s="426">
        <v>689</v>
      </c>
      <c r="H108" s="426">
        <v>2383.9399999999996</v>
      </c>
    </row>
    <row r="109" spans="1:8" s="9" customFormat="1" ht="36" x14ac:dyDescent="0.2">
      <c r="A109" s="150" t="s">
        <v>311</v>
      </c>
      <c r="B109" s="199"/>
      <c r="C109" s="163" t="s">
        <v>312</v>
      </c>
      <c r="D109" s="315"/>
      <c r="E109" s="441">
        <v>0</v>
      </c>
      <c r="F109" s="436">
        <v>5306.4</v>
      </c>
      <c r="G109" s="276"/>
      <c r="H109" s="276">
        <v>26153.300000000003</v>
      </c>
    </row>
    <row r="110" spans="1:8" s="9" customFormat="1" x14ac:dyDescent="0.2">
      <c r="A110" s="227" t="s">
        <v>395</v>
      </c>
      <c r="B110" s="36" t="s">
        <v>162</v>
      </c>
      <c r="C110" s="27"/>
      <c r="D110" s="295">
        <v>58.26</v>
      </c>
      <c r="E110" s="425">
        <v>0</v>
      </c>
      <c r="F110" s="426">
        <v>0</v>
      </c>
      <c r="G110" s="426">
        <v>300</v>
      </c>
      <c r="H110" s="426">
        <v>16089</v>
      </c>
    </row>
    <row r="111" spans="1:8" s="9" customFormat="1" x14ac:dyDescent="0.2">
      <c r="A111" s="331" t="s">
        <v>163</v>
      </c>
      <c r="B111" s="36" t="s">
        <v>3</v>
      </c>
      <c r="C111" s="27"/>
      <c r="D111" s="295">
        <v>27.69</v>
      </c>
      <c r="E111" s="425">
        <v>0</v>
      </c>
      <c r="F111" s="426">
        <v>0</v>
      </c>
      <c r="G111" s="426">
        <v>50</v>
      </c>
      <c r="H111" s="426">
        <v>1339.25</v>
      </c>
    </row>
    <row r="112" spans="1:8" s="9" customFormat="1" x14ac:dyDescent="0.2">
      <c r="A112" s="331" t="s">
        <v>164</v>
      </c>
      <c r="B112" s="36" t="s">
        <v>162</v>
      </c>
      <c r="C112" s="27"/>
      <c r="D112" s="295">
        <v>3335</v>
      </c>
      <c r="E112" s="425">
        <v>0</v>
      </c>
      <c r="F112" s="426">
        <v>0</v>
      </c>
      <c r="G112" s="426">
        <v>2</v>
      </c>
      <c r="H112" s="426">
        <v>6155</v>
      </c>
    </row>
    <row r="113" spans="1:8" s="9" customFormat="1" x14ac:dyDescent="0.2">
      <c r="A113" s="331" t="s">
        <v>167</v>
      </c>
      <c r="B113" s="36" t="s">
        <v>162</v>
      </c>
      <c r="C113" s="27"/>
      <c r="D113" s="295">
        <v>847.34</v>
      </c>
      <c r="E113" s="425">
        <v>0</v>
      </c>
      <c r="F113" s="426">
        <v>0</v>
      </c>
      <c r="G113" s="426">
        <v>1</v>
      </c>
      <c r="H113" s="426">
        <v>847.34</v>
      </c>
    </row>
    <row r="114" spans="1:8" s="9" customFormat="1" x14ac:dyDescent="0.2">
      <c r="A114" s="334" t="s">
        <v>475</v>
      </c>
      <c r="B114" s="36" t="s">
        <v>162</v>
      </c>
      <c r="C114" s="27"/>
      <c r="D114" s="295">
        <v>47.04</v>
      </c>
      <c r="E114" s="425">
        <v>0</v>
      </c>
      <c r="F114" s="426">
        <v>0</v>
      </c>
      <c r="G114" s="426">
        <v>12</v>
      </c>
      <c r="H114" s="426">
        <v>566.4</v>
      </c>
    </row>
    <row r="115" spans="1:8" s="9" customFormat="1" x14ac:dyDescent="0.2">
      <c r="A115" s="65" t="s">
        <v>377</v>
      </c>
      <c r="B115" s="36" t="s">
        <v>3</v>
      </c>
      <c r="C115" s="27"/>
      <c r="D115" s="295">
        <v>273.92</v>
      </c>
      <c r="E115" s="425">
        <v>0</v>
      </c>
      <c r="F115" s="426">
        <v>0</v>
      </c>
      <c r="G115" s="426">
        <v>2</v>
      </c>
      <c r="H115" s="426">
        <v>547.84</v>
      </c>
    </row>
    <row r="116" spans="1:8" s="9" customFormat="1" ht="13.5" thickBot="1" x14ac:dyDescent="0.25">
      <c r="A116" s="227" t="s">
        <v>378</v>
      </c>
      <c r="B116" s="36" t="s">
        <v>3</v>
      </c>
      <c r="C116" s="27"/>
      <c r="D116" s="295">
        <v>608.47</v>
      </c>
      <c r="E116" s="425">
        <v>0</v>
      </c>
      <c r="F116" s="426">
        <v>0</v>
      </c>
      <c r="G116" s="426">
        <v>1</v>
      </c>
      <c r="H116" s="426">
        <v>608.47</v>
      </c>
    </row>
    <row r="117" spans="1:8" s="7" customFormat="1" ht="26.25" thickBot="1" x14ac:dyDescent="0.25">
      <c r="A117" s="196" t="s">
        <v>313</v>
      </c>
      <c r="B117" s="201"/>
      <c r="C117" s="202"/>
      <c r="D117" s="317"/>
      <c r="E117" s="429">
        <v>0</v>
      </c>
      <c r="F117" s="265">
        <v>14014</v>
      </c>
      <c r="G117" s="265">
        <v>50</v>
      </c>
      <c r="H117" s="265">
        <v>12182</v>
      </c>
    </row>
    <row r="118" spans="1:8" s="7" customFormat="1" ht="24" x14ac:dyDescent="0.2">
      <c r="A118" s="154" t="s">
        <v>58</v>
      </c>
      <c r="B118" s="179" t="s">
        <v>64</v>
      </c>
      <c r="C118" s="203">
        <v>1</v>
      </c>
      <c r="D118" s="292"/>
      <c r="E118" s="425">
        <v>3316.5</v>
      </c>
      <c r="F118" s="426">
        <v>6514</v>
      </c>
      <c r="G118" s="426">
        <v>0</v>
      </c>
      <c r="H118" s="426">
        <v>4682</v>
      </c>
    </row>
    <row r="119" spans="1:8" ht="24.75" thickBot="1" x14ac:dyDescent="0.25">
      <c r="A119" s="204" t="s">
        <v>314</v>
      </c>
      <c r="B119" s="199" t="s">
        <v>12</v>
      </c>
      <c r="C119" s="163">
        <v>1</v>
      </c>
      <c r="D119" s="315">
        <v>150</v>
      </c>
      <c r="E119" s="425">
        <v>50</v>
      </c>
      <c r="F119" s="426">
        <v>7500</v>
      </c>
      <c r="G119" s="426">
        <v>50</v>
      </c>
      <c r="H119" s="426">
        <v>7500</v>
      </c>
    </row>
    <row r="120" spans="1:8" ht="23.25" customHeight="1" thickBot="1" x14ac:dyDescent="0.25">
      <c r="A120" s="572" t="s">
        <v>61</v>
      </c>
      <c r="B120" s="573"/>
      <c r="C120" s="573"/>
      <c r="D120" s="574"/>
      <c r="E120" s="538"/>
      <c r="F120" s="519">
        <v>201201.6</v>
      </c>
      <c r="G120" s="239"/>
      <c r="H120" s="265">
        <v>200434.7224</v>
      </c>
    </row>
    <row r="121" spans="1:8" s="7" customFormat="1" ht="26.25" thickBot="1" x14ac:dyDescent="0.25">
      <c r="A121" s="214" t="s">
        <v>316</v>
      </c>
      <c r="B121" s="100"/>
      <c r="C121" s="101"/>
      <c r="D121" s="319"/>
      <c r="E121" s="539">
        <v>342.7</v>
      </c>
      <c r="F121" s="431">
        <v>69968.58</v>
      </c>
      <c r="G121" s="239">
        <v>342.7</v>
      </c>
      <c r="H121" s="265">
        <v>69493.940999999992</v>
      </c>
    </row>
    <row r="122" spans="1:8" s="7" customFormat="1" ht="16.5" x14ac:dyDescent="0.2">
      <c r="A122" s="410" t="s">
        <v>231</v>
      </c>
      <c r="B122" s="64" t="s">
        <v>64</v>
      </c>
      <c r="C122" s="87" t="s">
        <v>337</v>
      </c>
      <c r="D122" s="309" t="s">
        <v>317</v>
      </c>
      <c r="E122" s="425">
        <f>E121</f>
        <v>342.7</v>
      </c>
      <c r="F122" s="426">
        <f>F121-F123</f>
        <v>66147.97</v>
      </c>
      <c r="G122" s="426">
        <v>3316.5</v>
      </c>
      <c r="H122" s="426">
        <v>65733.03</v>
      </c>
    </row>
    <row r="123" spans="1:8" ht="24.75" thickBot="1" x14ac:dyDescent="0.25">
      <c r="A123" s="215" t="s">
        <v>331</v>
      </c>
      <c r="B123" s="14" t="s">
        <v>64</v>
      </c>
      <c r="C123" s="88">
        <v>12</v>
      </c>
      <c r="D123" s="381">
        <v>9.6000000000000002E-2</v>
      </c>
      <c r="E123" s="425">
        <v>3316.5</v>
      </c>
      <c r="F123" s="426">
        <v>3820.61</v>
      </c>
      <c r="G123" s="426">
        <v>3316.5</v>
      </c>
      <c r="H123" s="426">
        <v>3760.9110000000001</v>
      </c>
    </row>
    <row r="124" spans="1:8" ht="51.75" thickBot="1" x14ac:dyDescent="0.25">
      <c r="A124" s="216" t="s">
        <v>318</v>
      </c>
      <c r="B124" s="63" t="s">
        <v>64</v>
      </c>
      <c r="C124" s="411" t="s">
        <v>70</v>
      </c>
      <c r="D124" s="290" t="s">
        <v>317</v>
      </c>
      <c r="E124" s="429">
        <v>1652</v>
      </c>
      <c r="F124" s="265">
        <v>103225.17</v>
      </c>
      <c r="G124" s="424">
        <v>3316.5</v>
      </c>
      <c r="H124" s="265">
        <v>102579.4</v>
      </c>
    </row>
    <row r="125" spans="1:8" s="9" customFormat="1" ht="64.5" thickBot="1" x14ac:dyDescent="0.25">
      <c r="A125" s="217" t="s">
        <v>319</v>
      </c>
      <c r="B125" s="281" t="s">
        <v>64</v>
      </c>
      <c r="C125" s="82">
        <v>1</v>
      </c>
      <c r="D125" s="405">
        <v>3.4666666666666665E-3</v>
      </c>
      <c r="E125" s="429">
        <v>3316.5</v>
      </c>
      <c r="F125" s="265">
        <v>149.24</v>
      </c>
      <c r="G125" s="424">
        <v>3316.5</v>
      </c>
      <c r="H125" s="265">
        <v>137.96639999999999</v>
      </c>
    </row>
    <row r="126" spans="1:8" s="9" customFormat="1" ht="39" thickBot="1" x14ac:dyDescent="0.25">
      <c r="A126" s="196" t="s">
        <v>320</v>
      </c>
      <c r="B126" s="282" t="s">
        <v>64</v>
      </c>
      <c r="C126" s="84">
        <v>12</v>
      </c>
      <c r="D126" s="321">
        <v>0.77</v>
      </c>
      <c r="E126" s="429">
        <v>3316.5</v>
      </c>
      <c r="F126" s="265">
        <v>27858.6</v>
      </c>
      <c r="G126" s="424">
        <v>3316.5</v>
      </c>
      <c r="H126" s="265">
        <v>28223.414999999997</v>
      </c>
    </row>
    <row r="127" spans="1:8" s="7" customFormat="1" ht="15.75" thickBot="1" x14ac:dyDescent="0.25">
      <c r="A127" s="218" t="s">
        <v>62</v>
      </c>
      <c r="B127" s="219"/>
      <c r="C127" s="220"/>
      <c r="D127" s="406"/>
      <c r="E127" s="429">
        <v>3316.5</v>
      </c>
      <c r="F127" s="265">
        <v>193418.28</v>
      </c>
      <c r="G127" s="265">
        <v>3316.5</v>
      </c>
      <c r="H127" s="265">
        <v>190532.92500000002</v>
      </c>
    </row>
    <row r="128" spans="1:8" s="21" customFormat="1" ht="18" thickBot="1" x14ac:dyDescent="0.25">
      <c r="A128" s="114" t="s">
        <v>321</v>
      </c>
      <c r="B128" s="158" t="s">
        <v>64</v>
      </c>
      <c r="C128" s="105">
        <v>12</v>
      </c>
      <c r="D128" s="396">
        <v>4.8600000000000003</v>
      </c>
      <c r="E128" s="425">
        <v>3316.5</v>
      </c>
      <c r="F128" s="426">
        <v>193418.28</v>
      </c>
      <c r="G128" s="426">
        <v>3316.5</v>
      </c>
      <c r="H128" s="426">
        <v>190532.92500000002</v>
      </c>
    </row>
    <row r="129" spans="1:8" s="7" customFormat="1" ht="15.75" thickBot="1" x14ac:dyDescent="0.25">
      <c r="A129" s="221" t="s">
        <v>258</v>
      </c>
      <c r="B129" s="54"/>
      <c r="C129" s="49"/>
      <c r="D129" s="323"/>
      <c r="E129" s="443">
        <v>0</v>
      </c>
      <c r="F129" s="444">
        <v>0</v>
      </c>
      <c r="G129" s="515"/>
      <c r="H129" s="284">
        <v>1428.86</v>
      </c>
    </row>
    <row r="130" spans="1:8" s="7" customFormat="1" ht="13.5" thickBot="1" x14ac:dyDescent="0.25">
      <c r="A130" s="231" t="s">
        <v>366</v>
      </c>
      <c r="B130" s="232"/>
      <c r="C130" s="232"/>
      <c r="D130" s="327"/>
      <c r="E130" s="429">
        <v>0</v>
      </c>
      <c r="F130" s="265">
        <v>0</v>
      </c>
      <c r="G130" s="265">
        <v>0</v>
      </c>
      <c r="H130" s="265">
        <v>1428.86</v>
      </c>
    </row>
    <row r="131" spans="1:8" ht="13.5" thickBot="1" x14ac:dyDescent="0.25">
      <c r="A131" s="233" t="s">
        <v>232</v>
      </c>
      <c r="B131" s="158" t="s">
        <v>3</v>
      </c>
      <c r="C131" s="105">
        <v>1</v>
      </c>
      <c r="D131" s="312">
        <v>714.43</v>
      </c>
      <c r="E131" s="425">
        <v>0</v>
      </c>
      <c r="F131" s="426">
        <v>0</v>
      </c>
      <c r="G131" s="426">
        <v>2</v>
      </c>
      <c r="H131" s="426">
        <v>1428.86</v>
      </c>
    </row>
    <row r="132" spans="1:8" s="7" customFormat="1" ht="15.75" thickBot="1" x14ac:dyDescent="0.25">
      <c r="A132" s="235" t="s">
        <v>469</v>
      </c>
      <c r="B132" s="63"/>
      <c r="C132" s="51"/>
      <c r="D132" s="328"/>
      <c r="E132" s="23"/>
      <c r="F132" s="265">
        <v>603537.36</v>
      </c>
      <c r="G132" s="537"/>
      <c r="H132" s="265">
        <v>694776.10225</v>
      </c>
    </row>
    <row r="133" spans="1:8" s="7" customFormat="1" x14ac:dyDescent="0.2">
      <c r="A133" s="25"/>
      <c r="B133" s="81"/>
      <c r="C133" s="12"/>
      <c r="D133" s="5"/>
      <c r="E133" s="103"/>
      <c r="F133" s="103"/>
      <c r="G133" s="103"/>
      <c r="H133" s="103"/>
    </row>
    <row r="134" spans="1:8" s="21" customFormat="1" x14ac:dyDescent="0.2">
      <c r="A134" s="288" t="s">
        <v>476</v>
      </c>
      <c r="B134" s="289"/>
      <c r="C134" s="55"/>
      <c r="D134" s="5"/>
      <c r="E134" s="447"/>
      <c r="F134" s="447"/>
      <c r="G134" s="447"/>
      <c r="H134" s="447"/>
    </row>
    <row r="135" spans="1:8" s="21" customFormat="1" x14ac:dyDescent="0.2">
      <c r="A135" s="288"/>
      <c r="B135" s="289"/>
      <c r="C135" s="55"/>
      <c r="D135" s="5"/>
      <c r="E135" s="447"/>
      <c r="F135" s="447"/>
      <c r="G135" s="447"/>
      <c r="H135" s="447"/>
    </row>
    <row r="136" spans="1:8" s="21" customFormat="1" x14ac:dyDescent="0.2">
      <c r="A136" s="288" t="s">
        <v>477</v>
      </c>
      <c r="B136" s="289"/>
      <c r="C136" s="55"/>
      <c r="D136" s="5"/>
      <c r="E136" s="447"/>
      <c r="F136" s="447"/>
      <c r="G136" s="447"/>
      <c r="H136" s="447"/>
    </row>
    <row r="137" spans="1:8" s="7" customFormat="1" x14ac:dyDescent="0.2">
      <c r="A137" s="25"/>
      <c r="B137" s="81"/>
      <c r="C137" s="12"/>
      <c r="D137" s="67"/>
      <c r="E137" s="103"/>
      <c r="F137" s="103"/>
      <c r="G137" s="103"/>
      <c r="H137" s="103"/>
    </row>
    <row r="138" spans="1:8" s="7" customFormat="1" x14ac:dyDescent="0.2">
      <c r="A138" s="25"/>
      <c r="B138" s="81"/>
      <c r="C138" s="12"/>
      <c r="D138" s="67"/>
      <c r="E138" s="103"/>
      <c r="F138" s="103"/>
      <c r="G138" s="103"/>
      <c r="H138" s="103"/>
    </row>
    <row r="139" spans="1:8" s="7" customFormat="1" x14ac:dyDescent="0.2">
      <c r="A139" s="25"/>
      <c r="B139" s="81"/>
      <c r="C139" s="12"/>
      <c r="D139" s="67"/>
      <c r="E139" s="103"/>
      <c r="F139" s="103"/>
      <c r="G139" s="103"/>
      <c r="H139" s="103"/>
    </row>
    <row r="140" spans="1:8" x14ac:dyDescent="0.2">
      <c r="A140" s="25"/>
      <c r="B140" s="81"/>
      <c r="C140" s="12"/>
    </row>
    <row r="141" spans="1:8" x14ac:dyDescent="0.2">
      <c r="A141" s="25"/>
      <c r="B141" s="81"/>
      <c r="C141" s="12"/>
    </row>
    <row r="142" spans="1:8" s="7" customFormat="1" x14ac:dyDescent="0.2">
      <c r="A142" s="25"/>
      <c r="B142" s="81"/>
      <c r="C142" s="12"/>
      <c r="D142" s="67"/>
      <c r="E142" s="103"/>
      <c r="F142" s="103"/>
      <c r="G142" s="103"/>
      <c r="H142" s="103"/>
    </row>
    <row r="143" spans="1:8" s="7" customFormat="1" x14ac:dyDescent="0.2">
      <c r="A143" s="25"/>
      <c r="B143" s="81"/>
      <c r="C143" s="12"/>
      <c r="D143" s="67"/>
      <c r="E143" s="103"/>
      <c r="F143" s="103"/>
      <c r="G143" s="103"/>
      <c r="H143" s="103"/>
    </row>
    <row r="144" spans="1:8" s="7" customFormat="1" x14ac:dyDescent="0.2">
      <c r="A144" s="6"/>
      <c r="B144" s="81"/>
      <c r="C144" s="12"/>
      <c r="D144" s="67"/>
      <c r="E144" s="103"/>
      <c r="F144" s="103"/>
      <c r="G144" s="103"/>
      <c r="H144" s="103"/>
    </row>
    <row r="145" spans="1:8" x14ac:dyDescent="0.2">
      <c r="B145" s="81"/>
      <c r="C145" s="12"/>
      <c r="E145" s="102"/>
      <c r="F145" s="102"/>
      <c r="G145" s="102"/>
      <c r="H145" s="102"/>
    </row>
    <row r="146" spans="1:8" s="7" customFormat="1" x14ac:dyDescent="0.2">
      <c r="A146" s="6"/>
      <c r="B146" s="67"/>
      <c r="C146" s="13"/>
      <c r="D146" s="67"/>
      <c r="E146" s="103"/>
      <c r="F146" s="103"/>
      <c r="G146" s="103"/>
      <c r="H146" s="103"/>
    </row>
    <row r="147" spans="1:8" s="7" customFormat="1" x14ac:dyDescent="0.2">
      <c r="A147" s="6"/>
      <c r="B147" s="67"/>
      <c r="C147" s="13"/>
      <c r="D147" s="67"/>
      <c r="E147" s="103"/>
      <c r="F147" s="103"/>
      <c r="G147" s="103"/>
      <c r="H147" s="103"/>
    </row>
    <row r="148" spans="1:8" s="7" customFormat="1" x14ac:dyDescent="0.2">
      <c r="A148" s="6"/>
      <c r="B148" s="67"/>
      <c r="C148" s="13"/>
      <c r="D148" s="67"/>
      <c r="E148" s="103"/>
      <c r="F148" s="103"/>
      <c r="G148" s="103"/>
      <c r="H148" s="103"/>
    </row>
    <row r="149" spans="1:8" s="7" customFormat="1" x14ac:dyDescent="0.2">
      <c r="A149" s="6"/>
      <c r="B149" s="67"/>
      <c r="C149" s="13"/>
      <c r="D149" s="67"/>
      <c r="E149" s="103"/>
      <c r="F149" s="103"/>
      <c r="G149" s="103"/>
      <c r="H149" s="103"/>
    </row>
    <row r="150" spans="1:8" s="7" customFormat="1" x14ac:dyDescent="0.2">
      <c r="A150" s="6"/>
      <c r="B150" s="67"/>
      <c r="C150" s="13"/>
      <c r="D150" s="67"/>
      <c r="E150" s="103"/>
      <c r="F150" s="103"/>
      <c r="G150" s="103"/>
      <c r="H150" s="103"/>
    </row>
    <row r="157" spans="1:8" x14ac:dyDescent="0.2">
      <c r="A157" s="1"/>
      <c r="B157" s="1"/>
      <c r="C157" s="1"/>
      <c r="D157" s="103"/>
    </row>
    <row r="158" spans="1:8" x14ac:dyDescent="0.2">
      <c r="A158" s="1"/>
      <c r="B158" s="1"/>
      <c r="C158" s="1"/>
      <c r="D158" s="103"/>
    </row>
    <row r="159" spans="1:8" x14ac:dyDescent="0.2">
      <c r="A159" s="1"/>
      <c r="B159" s="1"/>
      <c r="C159" s="1"/>
      <c r="D159" s="103"/>
    </row>
    <row r="160" spans="1:8" x14ac:dyDescent="0.2">
      <c r="A160" s="1"/>
      <c r="B160" s="1"/>
      <c r="C160" s="1"/>
      <c r="D160" s="103"/>
    </row>
    <row r="161" spans="1:4" x14ac:dyDescent="0.2">
      <c r="A161" s="1"/>
      <c r="B161" s="1"/>
      <c r="C161" s="1"/>
      <c r="D161" s="103"/>
    </row>
    <row r="162" spans="1:4" x14ac:dyDescent="0.2">
      <c r="A162" s="1"/>
      <c r="B162" s="1"/>
      <c r="C162" s="1"/>
      <c r="D162" s="103"/>
    </row>
    <row r="163" spans="1:4" x14ac:dyDescent="0.2">
      <c r="A163" s="1"/>
      <c r="B163" s="1"/>
      <c r="C163" s="1"/>
      <c r="D163" s="103"/>
    </row>
    <row r="164" spans="1:4" x14ac:dyDescent="0.2">
      <c r="A164" s="1"/>
      <c r="B164" s="1"/>
      <c r="C164" s="1"/>
      <c r="D164" s="103"/>
    </row>
    <row r="165" spans="1:4" x14ac:dyDescent="0.2">
      <c r="A165" s="1"/>
      <c r="B165" s="1"/>
      <c r="C165" s="1"/>
      <c r="D165" s="103"/>
    </row>
    <row r="166" spans="1:4" x14ac:dyDescent="0.2">
      <c r="A166" s="1"/>
      <c r="B166" s="1"/>
      <c r="C166" s="1"/>
      <c r="D166" s="103"/>
    </row>
    <row r="167" spans="1:4" x14ac:dyDescent="0.2">
      <c r="A167" s="1"/>
      <c r="B167" s="1"/>
      <c r="C167" s="1"/>
      <c r="D167" s="103"/>
    </row>
    <row r="168" spans="1:4" x14ac:dyDescent="0.2">
      <c r="A168" s="1"/>
      <c r="B168" s="1"/>
      <c r="C168" s="1"/>
      <c r="D168" s="103"/>
    </row>
    <row r="169" spans="1:4" x14ac:dyDescent="0.2">
      <c r="A169" s="1"/>
      <c r="B169" s="1"/>
      <c r="C169" s="1"/>
      <c r="D169" s="103"/>
    </row>
    <row r="170" spans="1:4" x14ac:dyDescent="0.2">
      <c r="A170" s="1"/>
      <c r="B170" s="1"/>
      <c r="C170" s="1"/>
      <c r="D170" s="103"/>
    </row>
    <row r="171" spans="1:4" x14ac:dyDescent="0.2">
      <c r="A171" s="1"/>
      <c r="B171" s="1"/>
      <c r="C171" s="1"/>
      <c r="D171" s="103"/>
    </row>
    <row r="177" spans="1:4" x14ac:dyDescent="0.2">
      <c r="A177" s="1"/>
      <c r="B177" s="1"/>
      <c r="C177" s="1"/>
      <c r="D177" s="66"/>
    </row>
    <row r="178" spans="1:4" x14ac:dyDescent="0.2">
      <c r="A178" s="1"/>
      <c r="B178" s="1"/>
      <c r="C178" s="1"/>
      <c r="D178" s="66"/>
    </row>
  </sheetData>
  <mergeCells count="9">
    <mergeCell ref="A120:D120"/>
    <mergeCell ref="E22:F22"/>
    <mergeCell ref="A1:D1"/>
    <mergeCell ref="G2:H2"/>
    <mergeCell ref="E20:H20"/>
    <mergeCell ref="E21:H21"/>
    <mergeCell ref="C20:C22"/>
    <mergeCell ref="A24:D24"/>
    <mergeCell ref="A53:D53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0"/>
  <sheetViews>
    <sheetView showZeros="0" topLeftCell="A4" workbookViewId="0">
      <selection activeCell="E16" sqref="E16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5.42578125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129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-5470.6980464088265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1031395.5500000002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1031395.5500000002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1022395.5500000002</v>
      </c>
    </row>
    <row r="8" spans="1:8" x14ac:dyDescent="0.2">
      <c r="A8" s="237" t="s">
        <v>291</v>
      </c>
      <c r="B8" s="5"/>
      <c r="C8" s="12"/>
      <c r="D8" s="5"/>
      <c r="E8" s="5"/>
      <c r="F8" s="5"/>
      <c r="G8" s="5"/>
      <c r="H8" s="414">
        <v>9000</v>
      </c>
    </row>
    <row r="9" spans="1:8" x14ac:dyDescent="0.2">
      <c r="A9" s="15" t="s">
        <v>160</v>
      </c>
      <c r="B9" s="77"/>
      <c r="C9" s="78"/>
      <c r="D9" s="77"/>
      <c r="E9" s="94"/>
      <c r="F9" s="94"/>
      <c r="G9" s="94"/>
      <c r="H9" s="415">
        <v>1072419.3940133334</v>
      </c>
    </row>
    <row r="10" spans="1:8" x14ac:dyDescent="0.2">
      <c r="A10" s="130" t="s">
        <v>473</v>
      </c>
      <c r="B10" s="5"/>
      <c r="C10" s="55"/>
      <c r="D10" s="5"/>
      <c r="E10" s="96"/>
      <c r="F10" s="96"/>
      <c r="G10" s="96"/>
      <c r="H10" s="416">
        <v>-46494.542059742031</v>
      </c>
    </row>
    <row r="11" spans="1:8" x14ac:dyDescent="0.2">
      <c r="A11" s="2"/>
      <c r="B11" s="5"/>
      <c r="C11" s="55"/>
      <c r="D11" s="5"/>
      <c r="E11" s="96"/>
      <c r="F11" s="96"/>
      <c r="G11" s="96"/>
      <c r="H11" s="417"/>
    </row>
    <row r="12" spans="1:8" ht="25.5" x14ac:dyDescent="0.2">
      <c r="A12" s="385" t="s">
        <v>159</v>
      </c>
      <c r="B12" s="77"/>
      <c r="C12" s="78"/>
      <c r="D12" s="77"/>
      <c r="E12" s="94"/>
      <c r="F12" s="94"/>
      <c r="G12" s="94"/>
      <c r="H12" s="418"/>
    </row>
    <row r="13" spans="1:8" x14ac:dyDescent="0.2">
      <c r="A13" s="3" t="s">
        <v>436</v>
      </c>
      <c r="B13" s="75"/>
      <c r="C13" s="55"/>
      <c r="D13" s="5"/>
      <c r="E13" s="96"/>
      <c r="F13" s="96"/>
      <c r="G13" s="96"/>
      <c r="H13" s="412">
        <v>-113457.97804640885</v>
      </c>
    </row>
    <row r="14" spans="1:8" x14ac:dyDescent="0.2">
      <c r="A14" s="24" t="s">
        <v>247</v>
      </c>
      <c r="B14" s="5"/>
      <c r="C14" s="55"/>
      <c r="D14" s="5"/>
      <c r="E14" s="96"/>
      <c r="F14" s="96"/>
      <c r="G14" s="96"/>
      <c r="H14" s="413">
        <v>1028818.1</v>
      </c>
    </row>
    <row r="15" spans="1:8" x14ac:dyDescent="0.2">
      <c r="A15" s="130" t="s">
        <v>245</v>
      </c>
      <c r="B15" s="5"/>
      <c r="C15" s="55"/>
      <c r="D15" s="5"/>
      <c r="E15" s="96"/>
      <c r="F15" s="96"/>
      <c r="G15" s="96"/>
      <c r="H15" s="415">
        <v>1028818.1</v>
      </c>
    </row>
    <row r="16" spans="1:8" x14ac:dyDescent="0.2">
      <c r="A16" s="130" t="s">
        <v>246</v>
      </c>
      <c r="B16" s="5"/>
      <c r="C16" s="55"/>
      <c r="D16" s="5"/>
      <c r="E16" s="96"/>
      <c r="F16" s="96"/>
      <c r="G16" s="96"/>
      <c r="H16" s="415">
        <v>1019443.1</v>
      </c>
    </row>
    <row r="17" spans="1:8" x14ac:dyDescent="0.2">
      <c r="A17" s="237" t="s">
        <v>291</v>
      </c>
      <c r="B17" s="12"/>
      <c r="C17" s="12"/>
      <c r="D17" s="5"/>
      <c r="E17" s="96"/>
      <c r="F17" s="96"/>
      <c r="G17" s="96"/>
      <c r="H17" s="414">
        <v>9375</v>
      </c>
    </row>
    <row r="18" spans="1:8" x14ac:dyDescent="0.2">
      <c r="A18" s="130" t="s">
        <v>332</v>
      </c>
      <c r="B18" s="5"/>
      <c r="C18" s="12"/>
      <c r="D18" s="5"/>
      <c r="E18" s="96"/>
      <c r="F18" s="96"/>
      <c r="G18" s="96"/>
      <c r="H18" s="413">
        <v>915360.12195359112</v>
      </c>
    </row>
    <row r="19" spans="1:8" x14ac:dyDescent="0.2">
      <c r="A19" s="15" t="s">
        <v>161</v>
      </c>
      <c r="B19" s="77"/>
      <c r="C19" s="78"/>
      <c r="D19" s="77"/>
      <c r="E19" s="94"/>
      <c r="F19" s="94"/>
      <c r="G19" s="94"/>
      <c r="H19" s="415">
        <v>1072419.3940133334</v>
      </c>
    </row>
    <row r="20" spans="1:8" x14ac:dyDescent="0.2">
      <c r="A20" s="130" t="s">
        <v>474</v>
      </c>
      <c r="B20" s="5"/>
      <c r="C20" s="55"/>
      <c r="D20" s="5"/>
      <c r="E20" s="96"/>
      <c r="F20" s="96"/>
      <c r="G20" s="96"/>
      <c r="H20" s="416">
        <v>-157059.27205974224</v>
      </c>
    </row>
    <row r="21" spans="1:8" ht="3.75" customHeight="1" thickBot="1" x14ac:dyDescent="0.25">
      <c r="A21" s="126"/>
      <c r="B21" s="5"/>
      <c r="C21" s="55"/>
      <c r="D21" s="5"/>
      <c r="E21" s="12"/>
      <c r="F21" s="12"/>
      <c r="G21" s="12"/>
      <c r="H21" s="12"/>
    </row>
    <row r="22" spans="1:8" ht="15.75" thickBot="1" x14ac:dyDescent="0.25">
      <c r="A22" s="79" t="s">
        <v>5</v>
      </c>
      <c r="B22" s="69"/>
      <c r="C22" s="582" t="s">
        <v>8</v>
      </c>
      <c r="D22" s="99" t="s">
        <v>7</v>
      </c>
      <c r="E22" s="576" t="s">
        <v>89</v>
      </c>
      <c r="F22" s="577"/>
      <c r="G22" s="577"/>
      <c r="H22" s="578"/>
    </row>
    <row r="23" spans="1:8" ht="12" customHeight="1" thickBot="1" x14ac:dyDescent="0.25">
      <c r="A23" s="80"/>
      <c r="B23" s="390" t="s">
        <v>6</v>
      </c>
      <c r="C23" s="583"/>
      <c r="D23" s="99" t="s">
        <v>9</v>
      </c>
      <c r="E23" s="579" t="s">
        <v>129</v>
      </c>
      <c r="F23" s="580"/>
      <c r="G23" s="580"/>
      <c r="H23" s="581"/>
    </row>
    <row r="24" spans="1:8" ht="8.25" customHeight="1" thickBot="1" x14ac:dyDescent="0.25">
      <c r="A24" s="128" t="s">
        <v>464</v>
      </c>
      <c r="B24" s="391" t="s">
        <v>10</v>
      </c>
      <c r="C24" s="584"/>
      <c r="D24" s="389" t="s">
        <v>11</v>
      </c>
      <c r="E24" s="585" t="s">
        <v>2</v>
      </c>
      <c r="F24" s="586"/>
      <c r="G24" s="419" t="s">
        <v>0</v>
      </c>
      <c r="H24" s="420"/>
    </row>
    <row r="25" spans="1:8" s="384" customFormat="1" ht="16.5" customHeight="1" thickBot="1" x14ac:dyDescent="0.25">
      <c r="A25" s="108"/>
      <c r="B25" s="118"/>
      <c r="C25" s="29"/>
      <c r="D25" s="118"/>
      <c r="E25" s="31" t="s">
        <v>1</v>
      </c>
      <c r="F25" s="421" t="s">
        <v>422</v>
      </c>
      <c r="G25" s="422" t="s">
        <v>1</v>
      </c>
      <c r="H25" s="421" t="s">
        <v>422</v>
      </c>
    </row>
    <row r="26" spans="1:8" s="7" customFormat="1" ht="43.5" customHeight="1" thickBot="1" x14ac:dyDescent="0.25">
      <c r="A26" s="566" t="s">
        <v>26</v>
      </c>
      <c r="B26" s="567"/>
      <c r="C26" s="567"/>
      <c r="D26" s="568"/>
      <c r="E26" s="423"/>
      <c r="F26" s="387">
        <v>38471.22</v>
      </c>
      <c r="G26" s="388"/>
      <c r="H26" s="387">
        <v>12501.94904</v>
      </c>
    </row>
    <row r="27" spans="1:8" s="7" customFormat="1" ht="13.5" thickBot="1" x14ac:dyDescent="0.25">
      <c r="A27" s="131" t="s">
        <v>27</v>
      </c>
      <c r="B27" s="132"/>
      <c r="C27" s="132"/>
      <c r="D27" s="290"/>
      <c r="E27" s="424">
        <v>4704.3999999999996</v>
      </c>
      <c r="F27" s="265">
        <v>42.81</v>
      </c>
      <c r="G27" s="238">
        <v>4704.3999999999996</v>
      </c>
      <c r="H27" s="238">
        <v>42.810040000000001</v>
      </c>
    </row>
    <row r="28" spans="1:8" s="7" customFormat="1" ht="35.25" customHeight="1" thickBot="1" x14ac:dyDescent="0.25">
      <c r="A28" s="26" t="s">
        <v>28</v>
      </c>
      <c r="B28" s="93" t="s">
        <v>63</v>
      </c>
      <c r="C28" s="240" t="s">
        <v>13</v>
      </c>
      <c r="D28" s="291">
        <v>9.1000000000000004E-3</v>
      </c>
      <c r="E28" s="425">
        <v>4704.3999999999996</v>
      </c>
      <c r="F28" s="426">
        <v>42.81</v>
      </c>
      <c r="G28" s="426">
        <v>4704.3999999999996</v>
      </c>
      <c r="H28" s="426">
        <v>42.810040000000001</v>
      </c>
    </row>
    <row r="29" spans="1:8" s="9" customFormat="1" ht="13.5" thickBot="1" x14ac:dyDescent="0.25">
      <c r="A29" s="243" t="s">
        <v>29</v>
      </c>
      <c r="B29" s="244"/>
      <c r="C29" s="244"/>
      <c r="D29" s="290"/>
      <c r="E29" s="429">
        <v>818.7</v>
      </c>
      <c r="F29" s="238">
        <v>2557.39</v>
      </c>
      <c r="G29" s="238">
        <v>818.7</v>
      </c>
      <c r="H29" s="238">
        <v>2072.9484000000002</v>
      </c>
    </row>
    <row r="30" spans="1:8" s="17" customFormat="1" ht="24" customHeight="1" x14ac:dyDescent="0.2">
      <c r="A30" s="26" t="s">
        <v>30</v>
      </c>
      <c r="B30" s="38" t="s">
        <v>4</v>
      </c>
      <c r="C30" s="245">
        <v>12</v>
      </c>
      <c r="D30" s="294">
        <v>0.21199999999999999</v>
      </c>
      <c r="E30" s="425">
        <v>818.7</v>
      </c>
      <c r="F30" s="426">
        <v>2082.77</v>
      </c>
      <c r="G30" s="426">
        <v>818.7</v>
      </c>
      <c r="H30" s="426">
        <v>2072.9484000000002</v>
      </c>
    </row>
    <row r="31" spans="1:8" s="7" customFormat="1" ht="13.5" thickBot="1" x14ac:dyDescent="0.25">
      <c r="A31" s="246" t="s">
        <v>292</v>
      </c>
      <c r="B31" s="181"/>
      <c r="C31" s="195" t="s">
        <v>66</v>
      </c>
      <c r="D31" s="292"/>
      <c r="E31" s="425">
        <v>0</v>
      </c>
      <c r="F31" s="426">
        <v>474.62</v>
      </c>
      <c r="G31" s="428">
        <v>0</v>
      </c>
      <c r="H31" s="428">
        <v>0</v>
      </c>
    </row>
    <row r="32" spans="1:8" s="9" customFormat="1" ht="26.25" thickBot="1" x14ac:dyDescent="0.25">
      <c r="A32" s="44" t="s">
        <v>31</v>
      </c>
      <c r="B32" s="31"/>
      <c r="C32" s="43"/>
      <c r="D32" s="290"/>
      <c r="E32" s="429">
        <v>4704.3999999999996</v>
      </c>
      <c r="F32" s="238">
        <v>42.81</v>
      </c>
      <c r="G32" s="238">
        <v>4704.3999999999996</v>
      </c>
      <c r="H32" s="238">
        <v>0</v>
      </c>
    </row>
    <row r="33" spans="1:8" s="9" customFormat="1" ht="26.25" thickBot="1" x14ac:dyDescent="0.25">
      <c r="A33" s="140" t="s">
        <v>34</v>
      </c>
      <c r="B33" s="141"/>
      <c r="C33" s="142"/>
      <c r="D33" s="296"/>
      <c r="E33" s="429">
        <v>4704.3999999999996</v>
      </c>
      <c r="F33" s="238">
        <v>748</v>
      </c>
      <c r="G33" s="238">
        <v>4704.3999999999996</v>
      </c>
      <c r="H33" s="238">
        <v>0</v>
      </c>
    </row>
    <row r="34" spans="1:8" s="9" customFormat="1" ht="26.25" thickBot="1" x14ac:dyDescent="0.25">
      <c r="A34" s="44" t="s">
        <v>36</v>
      </c>
      <c r="B34" s="373"/>
      <c r="C34" s="374"/>
      <c r="D34" s="375"/>
      <c r="E34" s="430">
        <v>1065.5999999999999</v>
      </c>
      <c r="F34" s="431">
        <v>32292.92</v>
      </c>
      <c r="G34" s="239"/>
      <c r="H34" s="265">
        <v>1841.3567999999998</v>
      </c>
    </row>
    <row r="35" spans="1:8" s="7" customFormat="1" ht="22.5" x14ac:dyDescent="0.2">
      <c r="A35" s="494" t="s">
        <v>14</v>
      </c>
      <c r="B35" s="120" t="s">
        <v>4</v>
      </c>
      <c r="C35" s="379">
        <v>2</v>
      </c>
      <c r="D35" s="380">
        <v>0.77</v>
      </c>
      <c r="E35" s="425">
        <v>1065.5999999999999</v>
      </c>
      <c r="F35" s="426">
        <v>1641.02</v>
      </c>
      <c r="G35" s="426">
        <f>E35</f>
        <v>1065.5999999999999</v>
      </c>
      <c r="H35" s="426">
        <v>1641.0239999999999</v>
      </c>
    </row>
    <row r="36" spans="1:8" s="7" customFormat="1" ht="22.5" x14ac:dyDescent="0.2">
      <c r="A36" s="495" t="s">
        <v>268</v>
      </c>
      <c r="B36" s="14" t="s">
        <v>4</v>
      </c>
      <c r="C36" s="138">
        <v>4</v>
      </c>
      <c r="D36" s="381">
        <v>9.4E-2</v>
      </c>
      <c r="E36" s="425">
        <v>1065.5999999999999</v>
      </c>
      <c r="F36" s="426">
        <v>400.67</v>
      </c>
      <c r="G36" s="426">
        <f>E36</f>
        <v>1065.5999999999999</v>
      </c>
      <c r="H36" s="426">
        <v>200.33279999999999</v>
      </c>
    </row>
    <row r="37" spans="1:8" s="7" customFormat="1" ht="18.75" customHeight="1" x14ac:dyDescent="0.2">
      <c r="A37" s="370" t="s">
        <v>33</v>
      </c>
      <c r="B37" s="14" t="s">
        <v>4</v>
      </c>
      <c r="C37" s="230" t="s">
        <v>67</v>
      </c>
      <c r="D37" s="305"/>
      <c r="E37" s="450"/>
      <c r="F37" s="433">
        <v>30251.23</v>
      </c>
      <c r="G37" s="434"/>
      <c r="H37" s="276">
        <v>0</v>
      </c>
    </row>
    <row r="38" spans="1:8" s="7" customFormat="1" ht="13.5" thickBot="1" x14ac:dyDescent="0.25">
      <c r="A38" s="372" t="s">
        <v>269</v>
      </c>
      <c r="B38" s="482"/>
      <c r="C38" s="41"/>
      <c r="D38" s="483"/>
      <c r="E38" s="450"/>
      <c r="F38" s="435">
        <v>30251.23</v>
      </c>
      <c r="G38" s="125"/>
      <c r="H38" s="276">
        <v>0</v>
      </c>
    </row>
    <row r="39" spans="1:8" s="9" customFormat="1" ht="26.25" thickBot="1" x14ac:dyDescent="0.25">
      <c r="A39" s="488" t="s">
        <v>37</v>
      </c>
      <c r="B39" s="489"/>
      <c r="C39" s="490"/>
      <c r="D39" s="299"/>
      <c r="E39" s="429">
        <v>208.4</v>
      </c>
      <c r="F39" s="265">
        <v>108.37</v>
      </c>
      <c r="G39" s="265">
        <v>208.4</v>
      </c>
      <c r="H39" s="265">
        <v>108.36800000000001</v>
      </c>
    </row>
    <row r="40" spans="1:8" s="17" customFormat="1" ht="45.75" thickBot="1" x14ac:dyDescent="0.25">
      <c r="A40" s="492" t="s">
        <v>38</v>
      </c>
      <c r="B40" s="485" t="s">
        <v>4</v>
      </c>
      <c r="C40" s="486">
        <v>1</v>
      </c>
      <c r="D40" s="487">
        <v>0.52</v>
      </c>
      <c r="E40" s="425">
        <v>208.4</v>
      </c>
      <c r="F40" s="426">
        <v>108.37</v>
      </c>
      <c r="G40" s="426">
        <v>208.4</v>
      </c>
      <c r="H40" s="426">
        <v>108.36800000000001</v>
      </c>
    </row>
    <row r="41" spans="1:8" s="9" customFormat="1" ht="26.25" thickBot="1" x14ac:dyDescent="0.25">
      <c r="A41" s="148" t="s">
        <v>39</v>
      </c>
      <c r="B41" s="141"/>
      <c r="C41" s="142"/>
      <c r="D41" s="296"/>
      <c r="E41" s="429">
        <v>4704.3999999999996</v>
      </c>
      <c r="F41" s="265">
        <v>145.84</v>
      </c>
      <c r="G41" s="265">
        <v>4720.3999999999996</v>
      </c>
      <c r="H41" s="265">
        <v>2826.7964000000002</v>
      </c>
    </row>
    <row r="42" spans="1:8" s="7" customFormat="1" ht="36" customHeight="1" x14ac:dyDescent="0.2">
      <c r="A42" s="26" t="s">
        <v>40</v>
      </c>
      <c r="B42" s="253" t="s">
        <v>64</v>
      </c>
      <c r="C42" s="27" t="s">
        <v>68</v>
      </c>
      <c r="D42" s="395">
        <v>3.1E-2</v>
      </c>
      <c r="E42" s="425">
        <v>4704.3999999999996</v>
      </c>
      <c r="F42" s="426">
        <v>145.84</v>
      </c>
      <c r="G42" s="426">
        <v>4704.3999999999996</v>
      </c>
      <c r="H42" s="426">
        <v>145.8364</v>
      </c>
    </row>
    <row r="43" spans="1:8" s="7" customFormat="1" ht="18.75" customHeight="1" x14ac:dyDescent="0.2">
      <c r="A43" s="153" t="s">
        <v>33</v>
      </c>
      <c r="B43" s="91"/>
      <c r="C43" s="27" t="s">
        <v>67</v>
      </c>
      <c r="D43" s="394"/>
      <c r="E43" s="425">
        <v>0</v>
      </c>
      <c r="F43" s="428">
        <v>0</v>
      </c>
      <c r="G43" s="428">
        <v>16</v>
      </c>
      <c r="H43" s="428">
        <v>2680.96</v>
      </c>
    </row>
    <row r="44" spans="1:8" s="7" customFormat="1" ht="13.5" thickBot="1" x14ac:dyDescent="0.25">
      <c r="A44" s="155" t="s">
        <v>238</v>
      </c>
      <c r="B44" s="135" t="s">
        <v>4</v>
      </c>
      <c r="C44" s="255">
        <v>1</v>
      </c>
      <c r="D44" s="392">
        <v>167.56</v>
      </c>
      <c r="E44" s="425">
        <v>0</v>
      </c>
      <c r="F44" s="426">
        <v>0</v>
      </c>
      <c r="G44" s="426">
        <v>16</v>
      </c>
      <c r="H44" s="426">
        <v>2680.96</v>
      </c>
    </row>
    <row r="45" spans="1:8" s="9" customFormat="1" ht="26.25" thickBot="1" x14ac:dyDescent="0.25">
      <c r="A45" s="148" t="s">
        <v>41</v>
      </c>
      <c r="B45" s="141"/>
      <c r="C45" s="142"/>
      <c r="D45" s="296"/>
      <c r="E45" s="429">
        <v>4704.3999999999996</v>
      </c>
      <c r="F45" s="265">
        <v>748</v>
      </c>
      <c r="G45" s="265">
        <v>0</v>
      </c>
      <c r="H45" s="265">
        <v>0</v>
      </c>
    </row>
    <row r="46" spans="1:8" s="9" customFormat="1" ht="26.25" thickBot="1" x14ac:dyDescent="0.25">
      <c r="A46" s="151" t="s">
        <v>43</v>
      </c>
      <c r="B46" s="152"/>
      <c r="C46" s="258"/>
      <c r="D46" s="397"/>
      <c r="E46" s="429">
        <v>4704.3999999999996</v>
      </c>
      <c r="F46" s="265">
        <v>169.36</v>
      </c>
      <c r="G46" s="265"/>
      <c r="H46" s="265">
        <v>169.35839999999996</v>
      </c>
    </row>
    <row r="47" spans="1:8" s="7" customFormat="1" ht="17.25" thickBot="1" x14ac:dyDescent="0.25">
      <c r="A47" s="106" t="s">
        <v>44</v>
      </c>
      <c r="B47" s="38" t="s">
        <v>64</v>
      </c>
      <c r="C47" s="245"/>
      <c r="D47" s="395">
        <v>3.6000000000000004E-2</v>
      </c>
      <c r="E47" s="425">
        <v>4704.3999999999996</v>
      </c>
      <c r="F47" s="426">
        <v>169.36</v>
      </c>
      <c r="G47" s="426">
        <v>4704.3999999999996</v>
      </c>
      <c r="H47" s="426">
        <v>169.35839999999996</v>
      </c>
    </row>
    <row r="48" spans="1:8" s="9" customFormat="1" ht="24.75" customHeight="1" thickBot="1" x14ac:dyDescent="0.25">
      <c r="A48" s="44" t="s">
        <v>45</v>
      </c>
      <c r="B48" s="31"/>
      <c r="C48" s="259"/>
      <c r="D48" s="299"/>
      <c r="E48" s="429">
        <v>37</v>
      </c>
      <c r="F48" s="265">
        <v>1615.7199999999998</v>
      </c>
      <c r="G48" s="265"/>
      <c r="H48" s="265">
        <v>5440.3109999999997</v>
      </c>
    </row>
    <row r="49" spans="1:8" s="7" customFormat="1" ht="56.25" x14ac:dyDescent="0.2">
      <c r="A49" s="159" t="s">
        <v>46</v>
      </c>
      <c r="B49" s="38" t="s">
        <v>162</v>
      </c>
      <c r="C49" s="42" t="s">
        <v>68</v>
      </c>
      <c r="D49" s="395">
        <v>4.5860000000000003</v>
      </c>
      <c r="E49" s="425">
        <v>37</v>
      </c>
      <c r="F49" s="426">
        <v>339.36</v>
      </c>
      <c r="G49" s="426">
        <v>37</v>
      </c>
      <c r="H49" s="426">
        <v>169.68200000000002</v>
      </c>
    </row>
    <row r="50" spans="1:8" s="7" customFormat="1" x14ac:dyDescent="0.2">
      <c r="A50" s="160" t="s">
        <v>47</v>
      </c>
      <c r="B50" s="14"/>
      <c r="C50" s="30"/>
      <c r="D50" s="394"/>
      <c r="E50" s="425">
        <v>0</v>
      </c>
      <c r="F50" s="436">
        <v>1276.3599999999999</v>
      </c>
      <c r="G50" s="125"/>
      <c r="H50" s="276">
        <v>5270.6289999999999</v>
      </c>
    </row>
    <row r="51" spans="1:8" s="7" customFormat="1" x14ac:dyDescent="0.2">
      <c r="A51" s="262" t="s">
        <v>217</v>
      </c>
      <c r="B51" s="263" t="s">
        <v>220</v>
      </c>
      <c r="C51" s="203"/>
      <c r="D51" s="301"/>
      <c r="E51" s="425">
        <v>0</v>
      </c>
      <c r="F51" s="436">
        <v>1276.3599999999999</v>
      </c>
      <c r="G51" s="426">
        <v>0</v>
      </c>
      <c r="H51" s="276">
        <v>5270.6289999999999</v>
      </c>
    </row>
    <row r="52" spans="1:8" s="7" customFormat="1" x14ac:dyDescent="0.2">
      <c r="A52" s="65" t="s">
        <v>343</v>
      </c>
      <c r="B52" s="46" t="s">
        <v>3</v>
      </c>
      <c r="C52" s="30"/>
      <c r="D52" s="295">
        <v>474.62</v>
      </c>
      <c r="E52" s="425">
        <v>0</v>
      </c>
      <c r="F52" s="426">
        <v>0</v>
      </c>
      <c r="G52" s="426">
        <v>1</v>
      </c>
      <c r="H52" s="426">
        <v>474.62</v>
      </c>
    </row>
    <row r="53" spans="1:8" s="7" customFormat="1" x14ac:dyDescent="0.2">
      <c r="A53" s="65" t="s">
        <v>209</v>
      </c>
      <c r="B53" s="46" t="s">
        <v>3</v>
      </c>
      <c r="C53" s="30"/>
      <c r="D53" s="295">
        <v>451.79</v>
      </c>
      <c r="E53" s="425">
        <v>0</v>
      </c>
      <c r="F53" s="426">
        <v>0</v>
      </c>
      <c r="G53" s="426">
        <v>1</v>
      </c>
      <c r="H53" s="426">
        <v>451.79</v>
      </c>
    </row>
    <row r="54" spans="1:8" s="7" customFormat="1" x14ac:dyDescent="0.2">
      <c r="A54" s="65" t="s">
        <v>262</v>
      </c>
      <c r="B54" s="53" t="s">
        <v>4</v>
      </c>
      <c r="C54" s="30"/>
      <c r="D54" s="295">
        <v>186.78</v>
      </c>
      <c r="E54" s="425">
        <v>0</v>
      </c>
      <c r="F54" s="426">
        <v>0</v>
      </c>
      <c r="G54" s="426">
        <v>1.05</v>
      </c>
      <c r="H54" s="426">
        <v>196.119</v>
      </c>
    </row>
    <row r="55" spans="1:8" s="7" customFormat="1" x14ac:dyDescent="0.2">
      <c r="A55" s="368" t="s">
        <v>404</v>
      </c>
      <c r="B55" s="46" t="s">
        <v>162</v>
      </c>
      <c r="C55" s="8"/>
      <c r="D55" s="302">
        <v>407.4</v>
      </c>
      <c r="E55" s="425">
        <v>0</v>
      </c>
      <c r="F55" s="426">
        <v>0</v>
      </c>
      <c r="G55" s="426">
        <v>1</v>
      </c>
      <c r="H55" s="426">
        <v>407.4</v>
      </c>
    </row>
    <row r="56" spans="1:8" s="7" customFormat="1" x14ac:dyDescent="0.2">
      <c r="A56" s="117" t="s">
        <v>433</v>
      </c>
      <c r="B56" s="46" t="s">
        <v>3</v>
      </c>
      <c r="C56" s="30"/>
      <c r="D56" s="295">
        <v>162.62</v>
      </c>
      <c r="E56" s="425">
        <v>0</v>
      </c>
      <c r="F56" s="426">
        <v>0</v>
      </c>
      <c r="G56" s="426">
        <v>1</v>
      </c>
      <c r="H56" s="426">
        <v>162.62</v>
      </c>
    </row>
    <row r="57" spans="1:8" x14ac:dyDescent="0.2">
      <c r="A57" s="111" t="s">
        <v>470</v>
      </c>
      <c r="B57" s="46" t="s">
        <v>3</v>
      </c>
      <c r="C57" s="30"/>
      <c r="D57" s="295">
        <v>1525.09</v>
      </c>
      <c r="E57" s="425">
        <v>0</v>
      </c>
      <c r="F57" s="426">
        <v>0</v>
      </c>
      <c r="G57" s="426">
        <v>1</v>
      </c>
      <c r="H57" s="426">
        <v>1525.09</v>
      </c>
    </row>
    <row r="58" spans="1:8" ht="13.5" thickBot="1" x14ac:dyDescent="0.25">
      <c r="A58" s="111" t="s">
        <v>471</v>
      </c>
      <c r="B58" s="46" t="s">
        <v>3</v>
      </c>
      <c r="C58" s="30"/>
      <c r="D58" s="295">
        <v>2052.9899999999998</v>
      </c>
      <c r="E58" s="425">
        <v>0</v>
      </c>
      <c r="F58" s="426">
        <v>0</v>
      </c>
      <c r="G58" s="426">
        <v>1</v>
      </c>
      <c r="H58" s="426">
        <v>2052.9899999999998</v>
      </c>
    </row>
    <row r="59" spans="1:8" s="9" customFormat="1" ht="26.25" customHeight="1" thickBot="1" x14ac:dyDescent="0.25">
      <c r="A59" s="569" t="s">
        <v>48</v>
      </c>
      <c r="B59" s="570"/>
      <c r="C59" s="570"/>
      <c r="D59" s="571"/>
      <c r="E59" s="429">
        <v>0</v>
      </c>
      <c r="F59" s="265">
        <v>402127.29</v>
      </c>
      <c r="G59" s="239"/>
      <c r="H59" s="265">
        <v>422643.75599999999</v>
      </c>
    </row>
    <row r="60" spans="1:8" s="129" customFormat="1" ht="26.25" thickBot="1" x14ac:dyDescent="0.25">
      <c r="A60" s="363" t="s">
        <v>49</v>
      </c>
      <c r="B60" s="364"/>
      <c r="C60" s="365"/>
      <c r="D60" s="399"/>
      <c r="E60" s="429">
        <v>2</v>
      </c>
      <c r="F60" s="265">
        <v>107624.39</v>
      </c>
      <c r="G60" s="265">
        <v>2</v>
      </c>
      <c r="H60" s="265">
        <v>107307.31999999999</v>
      </c>
    </row>
    <row r="61" spans="1:8" s="9" customFormat="1" ht="26.25" thickBot="1" x14ac:dyDescent="0.25">
      <c r="A61" s="148" t="s">
        <v>225</v>
      </c>
      <c r="B61" s="141"/>
      <c r="C61" s="142"/>
      <c r="D61" s="296"/>
      <c r="E61" s="429">
        <v>0</v>
      </c>
      <c r="F61" s="265">
        <v>9889.09</v>
      </c>
      <c r="G61" s="265"/>
      <c r="H61" s="265">
        <v>6214.0700000000015</v>
      </c>
    </row>
    <row r="62" spans="1:8" s="7" customFormat="1" ht="15" customHeight="1" x14ac:dyDescent="0.2">
      <c r="A62" s="154" t="s">
        <v>226</v>
      </c>
      <c r="B62" s="158" t="s">
        <v>452</v>
      </c>
      <c r="C62" s="105">
        <v>3</v>
      </c>
      <c r="D62" s="392">
        <v>37.21</v>
      </c>
      <c r="E62" s="425">
        <v>77</v>
      </c>
      <c r="F62" s="426">
        <v>8594.36</v>
      </c>
      <c r="G62" s="426">
        <v>227</v>
      </c>
      <c r="H62" s="426">
        <v>7191.7200000000012</v>
      </c>
    </row>
    <row r="63" spans="1:8" s="7" customFormat="1" x14ac:dyDescent="0.2">
      <c r="A63" s="166" t="s">
        <v>47</v>
      </c>
      <c r="B63" s="158"/>
      <c r="C63" s="167"/>
      <c r="D63" s="394"/>
      <c r="E63" s="425">
        <v>0</v>
      </c>
      <c r="F63" s="426">
        <v>1294.73</v>
      </c>
      <c r="G63" s="428">
        <v>0</v>
      </c>
      <c r="H63" s="428">
        <v>-977.64999999999986</v>
      </c>
    </row>
    <row r="64" spans="1:8" s="7" customFormat="1" x14ac:dyDescent="0.2">
      <c r="A64" s="156" t="s">
        <v>50</v>
      </c>
      <c r="B64" s="158" t="s">
        <v>293</v>
      </c>
      <c r="C64" s="266">
        <v>1</v>
      </c>
      <c r="D64" s="392">
        <v>61.65</v>
      </c>
      <c r="E64" s="425">
        <v>21</v>
      </c>
      <c r="F64" s="426">
        <v>1294.73</v>
      </c>
      <c r="G64" s="426">
        <v>0</v>
      </c>
      <c r="H64" s="426">
        <v>0</v>
      </c>
    </row>
    <row r="65" spans="1:8" s="7" customFormat="1" ht="14.25" customHeight="1" thickBot="1" x14ac:dyDescent="0.25">
      <c r="A65" s="156" t="s">
        <v>455</v>
      </c>
      <c r="B65" s="158" t="s">
        <v>304</v>
      </c>
      <c r="C65" s="267" t="s">
        <v>69</v>
      </c>
      <c r="D65" s="292"/>
      <c r="E65" s="437">
        <v>0</v>
      </c>
      <c r="F65" s="438">
        <v>0</v>
      </c>
      <c r="G65" s="438">
        <v>0</v>
      </c>
      <c r="H65" s="438">
        <v>-977.64999999999986</v>
      </c>
    </row>
    <row r="66" spans="1:8" s="9" customFormat="1" ht="39" thickBot="1" x14ac:dyDescent="0.25">
      <c r="A66" s="44" t="s">
        <v>51</v>
      </c>
      <c r="B66" s="32"/>
      <c r="C66" s="52"/>
      <c r="D66" s="303"/>
      <c r="E66" s="429">
        <v>0</v>
      </c>
      <c r="F66" s="268">
        <v>71881.5</v>
      </c>
      <c r="G66" s="269"/>
      <c r="H66" s="268">
        <v>86785.602000000014</v>
      </c>
    </row>
    <row r="67" spans="1:8" s="7" customFormat="1" ht="33.75" x14ac:dyDescent="0.2">
      <c r="A67" s="168" t="s">
        <v>52</v>
      </c>
      <c r="B67" s="38"/>
      <c r="C67" s="33"/>
      <c r="D67" s="292"/>
      <c r="E67" s="439"/>
      <c r="F67" s="436">
        <v>18593.439999999999</v>
      </c>
      <c r="G67" s="477"/>
      <c r="H67" s="436">
        <v>11865.351999999999</v>
      </c>
    </row>
    <row r="68" spans="1:8" s="7" customFormat="1" x14ac:dyDescent="0.2">
      <c r="A68" s="71" t="s">
        <v>15</v>
      </c>
      <c r="B68" s="14" t="s">
        <v>4</v>
      </c>
      <c r="C68" s="163">
        <v>1</v>
      </c>
      <c r="D68" s="304">
        <v>1.24</v>
      </c>
      <c r="E68" s="425">
        <v>4704.3999999999996</v>
      </c>
      <c r="F68" s="426">
        <v>5833.46</v>
      </c>
      <c r="G68" s="426">
        <v>0</v>
      </c>
      <c r="H68" s="426">
        <v>0</v>
      </c>
    </row>
    <row r="69" spans="1:8" s="18" customFormat="1" x14ac:dyDescent="0.2">
      <c r="A69" s="72" t="s">
        <v>16</v>
      </c>
      <c r="B69" s="59" t="s">
        <v>4</v>
      </c>
      <c r="C69" s="105">
        <v>12</v>
      </c>
      <c r="D69" s="304">
        <v>0.51</v>
      </c>
      <c r="E69" s="425">
        <v>1659.2</v>
      </c>
      <c r="F69" s="426">
        <v>10154.299999999999</v>
      </c>
      <c r="G69" s="426">
        <v>1659.2</v>
      </c>
      <c r="H69" s="426">
        <v>10137.712</v>
      </c>
    </row>
    <row r="70" spans="1:8" s="18" customFormat="1" x14ac:dyDescent="0.2">
      <c r="A70" s="73" t="s">
        <v>17</v>
      </c>
      <c r="B70" s="59" t="s">
        <v>18</v>
      </c>
      <c r="C70" s="105">
        <v>12</v>
      </c>
      <c r="D70" s="304">
        <v>72.38</v>
      </c>
      <c r="E70" s="425">
        <v>3</v>
      </c>
      <c r="F70" s="426">
        <v>2605.6799999999998</v>
      </c>
      <c r="G70" s="426">
        <v>2</v>
      </c>
      <c r="H70" s="426">
        <v>1727.6399999999999</v>
      </c>
    </row>
    <row r="71" spans="1:8" s="7" customFormat="1" x14ac:dyDescent="0.2">
      <c r="A71" s="270" t="s">
        <v>47</v>
      </c>
      <c r="B71" s="271"/>
      <c r="C71" s="272"/>
      <c r="D71" s="292"/>
      <c r="E71" s="425">
        <v>0</v>
      </c>
      <c r="F71" s="436">
        <v>15806.78</v>
      </c>
      <c r="G71" s="273"/>
      <c r="H71" s="274">
        <v>45827.48</v>
      </c>
    </row>
    <row r="72" spans="1:8" s="7" customFormat="1" x14ac:dyDescent="0.2">
      <c r="A72" s="178" t="s">
        <v>240</v>
      </c>
      <c r="B72" s="57"/>
      <c r="C72" s="34"/>
      <c r="D72" s="402">
        <v>0.28000000000000003</v>
      </c>
      <c r="E72" s="441">
        <v>4704.3999999999996</v>
      </c>
      <c r="F72" s="436">
        <v>15806.78</v>
      </c>
      <c r="G72" s="125"/>
      <c r="H72" s="276">
        <v>45827.48</v>
      </c>
    </row>
    <row r="73" spans="1:8" s="7" customFormat="1" x14ac:dyDescent="0.2">
      <c r="A73" s="339" t="s">
        <v>251</v>
      </c>
      <c r="B73" s="62" t="s">
        <v>3</v>
      </c>
      <c r="C73" s="27">
        <v>1</v>
      </c>
      <c r="D73" s="307">
        <v>756.38</v>
      </c>
      <c r="E73" s="425">
        <v>0</v>
      </c>
      <c r="F73" s="426">
        <v>0</v>
      </c>
      <c r="G73" s="426">
        <v>3</v>
      </c>
      <c r="H73" s="426">
        <v>2269.14</v>
      </c>
    </row>
    <row r="74" spans="1:8" s="7" customFormat="1" x14ac:dyDescent="0.2">
      <c r="A74" s="58" t="s">
        <v>284</v>
      </c>
      <c r="B74" s="57" t="s">
        <v>306</v>
      </c>
      <c r="C74" s="27">
        <v>1</v>
      </c>
      <c r="D74" s="295">
        <v>1594.89</v>
      </c>
      <c r="E74" s="425">
        <v>0</v>
      </c>
      <c r="F74" s="426">
        <v>0</v>
      </c>
      <c r="G74" s="426">
        <v>12</v>
      </c>
      <c r="H74" s="426">
        <v>19138.68</v>
      </c>
    </row>
    <row r="75" spans="1:8" s="16" customFormat="1" x14ac:dyDescent="0.2">
      <c r="A75" s="353" t="s">
        <v>432</v>
      </c>
      <c r="B75" s="56" t="s">
        <v>207</v>
      </c>
      <c r="C75" s="34"/>
      <c r="D75" s="295">
        <v>533.70000000000005</v>
      </c>
      <c r="E75" s="425"/>
      <c r="F75" s="426"/>
      <c r="G75" s="426">
        <v>40</v>
      </c>
      <c r="H75" s="426">
        <v>21348</v>
      </c>
    </row>
    <row r="76" spans="1:8" s="16" customFormat="1" x14ac:dyDescent="0.2">
      <c r="A76" s="355" t="s">
        <v>179</v>
      </c>
      <c r="B76" s="116" t="s">
        <v>3</v>
      </c>
      <c r="C76" s="34"/>
      <c r="D76" s="295">
        <v>62.48</v>
      </c>
      <c r="E76" s="425">
        <v>0</v>
      </c>
      <c r="F76" s="426">
        <v>0</v>
      </c>
      <c r="G76" s="426">
        <v>3</v>
      </c>
      <c r="H76" s="426">
        <v>187.44</v>
      </c>
    </row>
    <row r="77" spans="1:8" s="16" customFormat="1" x14ac:dyDescent="0.2">
      <c r="A77" s="343" t="s">
        <v>458</v>
      </c>
      <c r="B77" s="46" t="s">
        <v>207</v>
      </c>
      <c r="C77" s="34"/>
      <c r="D77" s="295">
        <v>195.21</v>
      </c>
      <c r="E77" s="425">
        <v>0</v>
      </c>
      <c r="F77" s="426">
        <v>0</v>
      </c>
      <c r="G77" s="426">
        <v>12</v>
      </c>
      <c r="H77" s="426">
        <v>2342.52</v>
      </c>
    </row>
    <row r="78" spans="1:8" s="16" customFormat="1" x14ac:dyDescent="0.2">
      <c r="A78" s="343" t="s">
        <v>201</v>
      </c>
      <c r="B78" s="46" t="s">
        <v>162</v>
      </c>
      <c r="C78" s="34"/>
      <c r="D78" s="295">
        <v>14.86</v>
      </c>
      <c r="E78" s="425">
        <v>0</v>
      </c>
      <c r="F78" s="426">
        <v>0</v>
      </c>
      <c r="G78" s="426">
        <v>1</v>
      </c>
      <c r="H78" s="426">
        <v>14.86</v>
      </c>
    </row>
    <row r="79" spans="1:8" s="16" customFormat="1" x14ac:dyDescent="0.2">
      <c r="A79" s="343" t="s">
        <v>202</v>
      </c>
      <c r="B79" s="46" t="s">
        <v>162</v>
      </c>
      <c r="C79" s="34"/>
      <c r="D79" s="295">
        <v>91.1</v>
      </c>
      <c r="E79" s="425">
        <v>0</v>
      </c>
      <c r="F79" s="426">
        <v>0</v>
      </c>
      <c r="G79" s="426">
        <v>3</v>
      </c>
      <c r="H79" s="426">
        <v>273.29999999999995</v>
      </c>
    </row>
    <row r="80" spans="1:8" s="16" customFormat="1" x14ac:dyDescent="0.2">
      <c r="A80" s="343" t="s">
        <v>203</v>
      </c>
      <c r="B80" s="46" t="s">
        <v>162</v>
      </c>
      <c r="C80" s="34"/>
      <c r="D80" s="295">
        <v>126.77</v>
      </c>
      <c r="E80" s="425">
        <v>0</v>
      </c>
      <c r="F80" s="426">
        <v>0</v>
      </c>
      <c r="G80" s="426">
        <v>2</v>
      </c>
      <c r="H80" s="426">
        <v>253.54</v>
      </c>
    </row>
    <row r="81" spans="1:8" s="16" customFormat="1" ht="36" x14ac:dyDescent="0.2">
      <c r="A81" s="106" t="s">
        <v>53</v>
      </c>
      <c r="B81" s="179" t="s">
        <v>18</v>
      </c>
      <c r="C81" s="180">
        <v>24</v>
      </c>
      <c r="D81" s="394">
        <v>62.24</v>
      </c>
      <c r="E81" s="425">
        <v>3</v>
      </c>
      <c r="F81" s="436">
        <v>4481.28</v>
      </c>
      <c r="G81" s="426">
        <v>2</v>
      </c>
      <c r="H81" s="436">
        <v>2838.62</v>
      </c>
    </row>
    <row r="82" spans="1:8" s="16" customFormat="1" x14ac:dyDescent="0.2">
      <c r="A82" s="348" t="s">
        <v>241</v>
      </c>
      <c r="B82" s="14" t="s">
        <v>18</v>
      </c>
      <c r="C82" s="34"/>
      <c r="D82" s="394">
        <v>11000</v>
      </c>
      <c r="E82" s="441">
        <v>3</v>
      </c>
      <c r="F82" s="436">
        <v>33000</v>
      </c>
      <c r="G82" s="125"/>
      <c r="H82" s="274">
        <v>26254.15</v>
      </c>
    </row>
    <row r="83" spans="1:8" s="16" customFormat="1" x14ac:dyDescent="0.2">
      <c r="A83" s="112" t="s">
        <v>394</v>
      </c>
      <c r="B83" s="158"/>
      <c r="C83" s="182"/>
      <c r="D83" s="295">
        <v>18636.29</v>
      </c>
      <c r="E83" s="425">
        <v>0</v>
      </c>
      <c r="F83" s="426">
        <v>0</v>
      </c>
      <c r="G83" s="426">
        <v>1</v>
      </c>
      <c r="H83" s="426">
        <v>18636.29</v>
      </c>
    </row>
    <row r="84" spans="1:8" s="16" customFormat="1" x14ac:dyDescent="0.2">
      <c r="A84" s="335" t="s">
        <v>242</v>
      </c>
      <c r="B84" s="48" t="s">
        <v>162</v>
      </c>
      <c r="C84" s="34"/>
      <c r="D84" s="295">
        <v>1232.6199999999999</v>
      </c>
      <c r="E84" s="425">
        <v>0</v>
      </c>
      <c r="F84" s="426">
        <v>0</v>
      </c>
      <c r="G84" s="426">
        <v>2</v>
      </c>
      <c r="H84" s="426">
        <v>2465.2399999999998</v>
      </c>
    </row>
    <row r="85" spans="1:8" s="7" customFormat="1" x14ac:dyDescent="0.2">
      <c r="A85" s="335" t="s">
        <v>462</v>
      </c>
      <c r="B85" s="46" t="s">
        <v>162</v>
      </c>
      <c r="C85" s="34"/>
      <c r="D85" s="295">
        <v>1131.42</v>
      </c>
      <c r="E85" s="425">
        <v>0</v>
      </c>
      <c r="F85" s="426">
        <v>0</v>
      </c>
      <c r="G85" s="426">
        <v>2</v>
      </c>
      <c r="H85" s="426">
        <v>2262.84</v>
      </c>
    </row>
    <row r="86" spans="1:8" s="7" customFormat="1" x14ac:dyDescent="0.2">
      <c r="A86" s="336" t="s">
        <v>176</v>
      </c>
      <c r="B86" s="48" t="s">
        <v>162</v>
      </c>
      <c r="C86" s="34"/>
      <c r="D86" s="295">
        <v>79.400000000000006</v>
      </c>
      <c r="E86" s="425">
        <v>0</v>
      </c>
      <c r="F86" s="426">
        <v>0</v>
      </c>
      <c r="G86" s="426">
        <v>27</v>
      </c>
      <c r="H86" s="426">
        <v>2133.4</v>
      </c>
    </row>
    <row r="87" spans="1:8" s="7" customFormat="1" ht="13.5" thickBot="1" x14ac:dyDescent="0.25">
      <c r="A87" s="339" t="s">
        <v>251</v>
      </c>
      <c r="B87" s="62" t="s">
        <v>3</v>
      </c>
      <c r="C87" s="27">
        <v>1</v>
      </c>
      <c r="D87" s="300">
        <v>756.38</v>
      </c>
      <c r="E87" s="425">
        <v>0</v>
      </c>
      <c r="F87" s="426">
        <v>0</v>
      </c>
      <c r="G87" s="426">
        <v>1</v>
      </c>
      <c r="H87" s="426">
        <v>756.38</v>
      </c>
    </row>
    <row r="88" spans="1:8" s="7" customFormat="1" ht="26.25" thickBot="1" x14ac:dyDescent="0.25">
      <c r="A88" s="90" t="s">
        <v>229</v>
      </c>
      <c r="B88" s="31"/>
      <c r="C88" s="43"/>
      <c r="D88" s="309"/>
      <c r="E88" s="239"/>
      <c r="F88" s="265">
        <v>61354.16</v>
      </c>
      <c r="G88" s="239"/>
      <c r="H88" s="265">
        <v>59617.119999999995</v>
      </c>
    </row>
    <row r="89" spans="1:8" s="18" customFormat="1" x14ac:dyDescent="0.2">
      <c r="A89" s="106" t="s">
        <v>371</v>
      </c>
      <c r="B89" s="184" t="s">
        <v>293</v>
      </c>
      <c r="C89" s="185">
        <v>1</v>
      </c>
      <c r="D89" s="310">
        <v>20.38</v>
      </c>
      <c r="E89" s="425">
        <v>1376</v>
      </c>
      <c r="F89" s="426">
        <v>28042.880000000001</v>
      </c>
      <c r="G89" s="426">
        <v>1376</v>
      </c>
      <c r="H89" s="426">
        <v>28042.879999999997</v>
      </c>
    </row>
    <row r="90" spans="1:8" s="18" customFormat="1" x14ac:dyDescent="0.2">
      <c r="A90" s="186" t="s">
        <v>372</v>
      </c>
      <c r="B90" s="187" t="s">
        <v>153</v>
      </c>
      <c r="C90" s="167" t="s">
        <v>154</v>
      </c>
      <c r="D90" s="311" t="s">
        <v>478</v>
      </c>
      <c r="E90" s="425">
        <v>0</v>
      </c>
      <c r="F90" s="426">
        <v>5400</v>
      </c>
      <c r="G90" s="426">
        <v>1</v>
      </c>
      <c r="H90" s="426">
        <v>5400</v>
      </c>
    </row>
    <row r="91" spans="1:8" s="10" customFormat="1" x14ac:dyDescent="0.2">
      <c r="A91" s="65" t="s">
        <v>54</v>
      </c>
      <c r="B91" s="188" t="s">
        <v>18</v>
      </c>
      <c r="C91" s="163">
        <v>1</v>
      </c>
      <c r="D91" s="401">
        <v>868.52</v>
      </c>
      <c r="E91" s="425">
        <v>3</v>
      </c>
      <c r="F91" s="426">
        <v>2605.56</v>
      </c>
      <c r="G91" s="426">
        <v>2</v>
      </c>
      <c r="H91" s="426">
        <v>1737.04</v>
      </c>
    </row>
    <row r="92" spans="1:8" s="10" customFormat="1" x14ac:dyDescent="0.2">
      <c r="A92" s="58" t="s">
        <v>373</v>
      </c>
      <c r="B92" s="188" t="s">
        <v>18</v>
      </c>
      <c r="C92" s="163">
        <v>1</v>
      </c>
      <c r="D92" s="312">
        <v>434.26</v>
      </c>
      <c r="E92" s="425">
        <v>3</v>
      </c>
      <c r="F92" s="426">
        <v>1302.78</v>
      </c>
      <c r="G92" s="426">
        <v>2</v>
      </c>
      <c r="H92" s="426">
        <v>868.52</v>
      </c>
    </row>
    <row r="93" spans="1:8" s="7" customFormat="1" x14ac:dyDescent="0.2">
      <c r="A93" s="65" t="s">
        <v>374</v>
      </c>
      <c r="B93" s="188" t="s">
        <v>18</v>
      </c>
      <c r="C93" s="163">
        <v>1</v>
      </c>
      <c r="D93" s="312">
        <v>434.26</v>
      </c>
      <c r="E93" s="425">
        <v>3</v>
      </c>
      <c r="F93" s="426">
        <v>1302.78</v>
      </c>
      <c r="G93" s="426">
        <v>2</v>
      </c>
      <c r="H93" s="426">
        <v>868.52</v>
      </c>
    </row>
    <row r="94" spans="1:8" s="9" customFormat="1" ht="24.75" thickBot="1" x14ac:dyDescent="0.25">
      <c r="A94" s="58" t="s">
        <v>55</v>
      </c>
      <c r="B94" s="187" t="s">
        <v>65</v>
      </c>
      <c r="C94" s="105">
        <v>1</v>
      </c>
      <c r="D94" s="313">
        <v>0.96</v>
      </c>
      <c r="E94" s="425">
        <v>23646</v>
      </c>
      <c r="F94" s="426">
        <v>22700.16</v>
      </c>
      <c r="G94" s="426">
        <v>23646</v>
      </c>
      <c r="H94" s="426">
        <v>22700.16</v>
      </c>
    </row>
    <row r="95" spans="1:8" s="16" customFormat="1" ht="26.25" thickBot="1" x14ac:dyDescent="0.25">
      <c r="A95" s="191" t="s">
        <v>309</v>
      </c>
      <c r="B95" s="70"/>
      <c r="C95" s="74"/>
      <c r="D95" s="290"/>
      <c r="E95" s="89"/>
      <c r="F95" s="265">
        <v>10401.48</v>
      </c>
      <c r="G95" s="89"/>
      <c r="H95" s="265">
        <v>11654.99</v>
      </c>
    </row>
    <row r="96" spans="1:8" s="16" customFormat="1" x14ac:dyDescent="0.2">
      <c r="A96" s="106" t="s">
        <v>227</v>
      </c>
      <c r="B96" s="192" t="s">
        <v>307</v>
      </c>
      <c r="C96" s="193">
        <v>12</v>
      </c>
      <c r="D96" s="304">
        <v>700</v>
      </c>
      <c r="E96" s="425">
        <v>1</v>
      </c>
      <c r="F96" s="426">
        <v>8546.52</v>
      </c>
      <c r="G96" s="426">
        <v>1</v>
      </c>
      <c r="H96" s="426">
        <v>8280</v>
      </c>
    </row>
    <row r="97" spans="1:8" s="16" customFormat="1" x14ac:dyDescent="0.2">
      <c r="A97" s="106" t="s">
        <v>228</v>
      </c>
      <c r="B97" s="194" t="s">
        <v>307</v>
      </c>
      <c r="C97" s="163">
        <v>12</v>
      </c>
      <c r="D97" s="304">
        <v>154.58000000000001</v>
      </c>
      <c r="E97" s="425">
        <v>1</v>
      </c>
      <c r="F97" s="426">
        <v>1854.96</v>
      </c>
      <c r="G97" s="426">
        <v>1</v>
      </c>
      <c r="H97" s="426">
        <v>1845.47</v>
      </c>
    </row>
    <row r="98" spans="1:8" s="16" customFormat="1" ht="13.5" thickBot="1" x14ac:dyDescent="0.25">
      <c r="A98" s="106" t="s">
        <v>426</v>
      </c>
      <c r="B98" s="189" t="s">
        <v>307</v>
      </c>
      <c r="C98" s="195">
        <v>12</v>
      </c>
      <c r="D98" s="292">
        <v>64.06</v>
      </c>
      <c r="E98" s="425">
        <v>0</v>
      </c>
      <c r="F98" s="426">
        <v>0</v>
      </c>
      <c r="G98" s="426">
        <v>2</v>
      </c>
      <c r="H98" s="426">
        <v>1529.52</v>
      </c>
    </row>
    <row r="99" spans="1:8" s="19" customFormat="1" ht="26.25" thickBot="1" x14ac:dyDescent="0.25">
      <c r="A99" s="196" t="s">
        <v>310</v>
      </c>
      <c r="B99" s="31"/>
      <c r="C99" s="43"/>
      <c r="D99" s="290"/>
      <c r="E99" s="265"/>
      <c r="F99" s="265">
        <v>25041.64</v>
      </c>
      <c r="G99" s="265"/>
      <c r="H99" s="265">
        <v>36767.442000000003</v>
      </c>
    </row>
    <row r="100" spans="1:8" s="20" customFormat="1" ht="24" x14ac:dyDescent="0.2">
      <c r="A100" s="197" t="s">
        <v>56</v>
      </c>
      <c r="B100" s="181" t="s">
        <v>64</v>
      </c>
      <c r="C100" s="163" t="s">
        <v>21</v>
      </c>
      <c r="D100" s="315" t="s">
        <v>478</v>
      </c>
      <c r="E100" s="425">
        <v>4704.3999999999996</v>
      </c>
      <c r="F100" s="436">
        <v>10287.44</v>
      </c>
      <c r="G100" s="436">
        <v>0</v>
      </c>
      <c r="H100" s="436">
        <v>10287.44</v>
      </c>
    </row>
    <row r="101" spans="1:8" s="9" customFormat="1" ht="24" x14ac:dyDescent="0.2">
      <c r="A101" s="198" t="s">
        <v>57</v>
      </c>
      <c r="B101" s="199"/>
      <c r="C101" s="163"/>
      <c r="D101" s="315"/>
      <c r="E101" s="425">
        <v>0</v>
      </c>
      <c r="F101" s="436">
        <v>7227.16</v>
      </c>
      <c r="G101" s="276"/>
      <c r="H101" s="276">
        <v>5009.8420000000006</v>
      </c>
    </row>
    <row r="102" spans="1:8" s="9" customFormat="1" x14ac:dyDescent="0.2">
      <c r="A102" s="200" t="s">
        <v>19</v>
      </c>
      <c r="B102" s="199" t="s">
        <v>71</v>
      </c>
      <c r="C102" s="163">
        <v>12</v>
      </c>
      <c r="D102" s="316">
        <v>13.03</v>
      </c>
      <c r="E102" s="425">
        <v>28</v>
      </c>
      <c r="F102" s="426">
        <v>4378.08</v>
      </c>
      <c r="G102" s="426">
        <v>14</v>
      </c>
      <c r="H102" s="426">
        <v>2177.14</v>
      </c>
    </row>
    <row r="103" spans="1:8" s="9" customFormat="1" x14ac:dyDescent="0.2">
      <c r="A103" s="200" t="s">
        <v>20</v>
      </c>
      <c r="B103" s="199" t="s">
        <v>4</v>
      </c>
      <c r="C103" s="163">
        <v>12</v>
      </c>
      <c r="D103" s="316">
        <v>0.28999999999999998</v>
      </c>
      <c r="E103" s="425">
        <v>818.7</v>
      </c>
      <c r="F103" s="426">
        <v>2849.08</v>
      </c>
      <c r="G103" s="426">
        <v>818.7</v>
      </c>
      <c r="H103" s="426">
        <v>2832.7020000000002</v>
      </c>
    </row>
    <row r="104" spans="1:8" s="9" customFormat="1" ht="36" x14ac:dyDescent="0.2">
      <c r="A104" s="150" t="s">
        <v>311</v>
      </c>
      <c r="B104" s="199"/>
      <c r="C104" s="163" t="s">
        <v>312</v>
      </c>
      <c r="D104" s="315"/>
      <c r="E104" s="441">
        <v>0</v>
      </c>
      <c r="F104" s="436">
        <v>7527.04</v>
      </c>
      <c r="G104" s="276"/>
      <c r="H104" s="276">
        <v>21470.16</v>
      </c>
    </row>
    <row r="105" spans="1:8" s="9" customFormat="1" x14ac:dyDescent="0.2">
      <c r="A105" s="227" t="s">
        <v>395</v>
      </c>
      <c r="B105" s="36" t="s">
        <v>162</v>
      </c>
      <c r="C105" s="27"/>
      <c r="D105" s="295">
        <v>58.26</v>
      </c>
      <c r="E105" s="425">
        <v>0</v>
      </c>
      <c r="F105" s="426">
        <v>0</v>
      </c>
      <c r="G105" s="426">
        <v>168</v>
      </c>
      <c r="H105" s="426">
        <v>9787.68</v>
      </c>
    </row>
    <row r="106" spans="1:8" s="9" customFormat="1" x14ac:dyDescent="0.2">
      <c r="A106" s="331" t="s">
        <v>163</v>
      </c>
      <c r="B106" s="36" t="s">
        <v>3</v>
      </c>
      <c r="C106" s="27"/>
      <c r="D106" s="295">
        <v>27.69</v>
      </c>
      <c r="E106" s="425">
        <v>0</v>
      </c>
      <c r="F106" s="426">
        <v>0</v>
      </c>
      <c r="G106" s="426">
        <v>28</v>
      </c>
      <c r="H106" s="426">
        <v>775.32</v>
      </c>
    </row>
    <row r="107" spans="1:8" s="9" customFormat="1" x14ac:dyDescent="0.2">
      <c r="A107" s="331" t="s">
        <v>164</v>
      </c>
      <c r="B107" s="36" t="s">
        <v>162</v>
      </c>
      <c r="C107" s="27"/>
      <c r="D107" s="295">
        <v>3335</v>
      </c>
      <c r="E107" s="425">
        <v>0</v>
      </c>
      <c r="F107" s="426">
        <v>0</v>
      </c>
      <c r="G107" s="426">
        <v>2</v>
      </c>
      <c r="H107" s="426">
        <v>6670</v>
      </c>
    </row>
    <row r="108" spans="1:8" s="9" customFormat="1" x14ac:dyDescent="0.2">
      <c r="A108" s="331" t="s">
        <v>166</v>
      </c>
      <c r="B108" s="36" t="s">
        <v>162</v>
      </c>
      <c r="C108" s="27"/>
      <c r="D108" s="295">
        <v>723.19</v>
      </c>
      <c r="E108" s="425">
        <v>0</v>
      </c>
      <c r="F108" s="426">
        <v>0</v>
      </c>
      <c r="G108" s="426">
        <v>2</v>
      </c>
      <c r="H108" s="426">
        <v>1446.38</v>
      </c>
    </row>
    <row r="109" spans="1:8" s="9" customFormat="1" x14ac:dyDescent="0.2">
      <c r="A109" s="331" t="s">
        <v>169</v>
      </c>
      <c r="B109" s="36" t="s">
        <v>162</v>
      </c>
      <c r="C109" s="27"/>
      <c r="D109" s="295">
        <v>218.27</v>
      </c>
      <c r="E109" s="425">
        <v>0</v>
      </c>
      <c r="F109" s="426">
        <v>0</v>
      </c>
      <c r="G109" s="426">
        <v>1</v>
      </c>
      <c r="H109" s="426">
        <v>218</v>
      </c>
    </row>
    <row r="110" spans="1:8" s="9" customFormat="1" x14ac:dyDescent="0.2">
      <c r="A110" s="334" t="s">
        <v>475</v>
      </c>
      <c r="B110" s="36" t="s">
        <v>162</v>
      </c>
      <c r="C110" s="27"/>
      <c r="D110" s="295">
        <v>47.04</v>
      </c>
      <c r="E110" s="425">
        <v>0</v>
      </c>
      <c r="F110" s="426">
        <v>0</v>
      </c>
      <c r="G110" s="426">
        <v>23</v>
      </c>
      <c r="H110" s="426">
        <v>1081.92</v>
      </c>
    </row>
    <row r="111" spans="1:8" s="9" customFormat="1" x14ac:dyDescent="0.2">
      <c r="A111" s="65" t="s">
        <v>377</v>
      </c>
      <c r="B111" s="36" t="s">
        <v>3</v>
      </c>
      <c r="C111" s="27"/>
      <c r="D111" s="295">
        <v>273.92</v>
      </c>
      <c r="E111" s="425">
        <v>0</v>
      </c>
      <c r="F111" s="426">
        <v>0</v>
      </c>
      <c r="G111" s="426">
        <v>1</v>
      </c>
      <c r="H111" s="426">
        <v>273.92</v>
      </c>
    </row>
    <row r="112" spans="1:8" s="9" customFormat="1" ht="13.5" thickBot="1" x14ac:dyDescent="0.25">
      <c r="A112" s="227" t="s">
        <v>378</v>
      </c>
      <c r="B112" s="36" t="s">
        <v>3</v>
      </c>
      <c r="C112" s="27"/>
      <c r="D112" s="295">
        <v>608.47</v>
      </c>
      <c r="E112" s="425">
        <v>0</v>
      </c>
      <c r="F112" s="426">
        <v>0</v>
      </c>
      <c r="G112" s="426">
        <v>2</v>
      </c>
      <c r="H112" s="426">
        <v>1216.94</v>
      </c>
    </row>
    <row r="113" spans="1:8" s="7" customFormat="1" ht="26.25" thickBot="1" x14ac:dyDescent="0.25">
      <c r="A113" s="196" t="s">
        <v>313</v>
      </c>
      <c r="B113" s="201"/>
      <c r="C113" s="202"/>
      <c r="D113" s="317"/>
      <c r="E113" s="429">
        <v>0</v>
      </c>
      <c r="F113" s="265">
        <v>6969.6</v>
      </c>
      <c r="G113" s="265">
        <v>0</v>
      </c>
      <c r="H113" s="265">
        <v>6229</v>
      </c>
    </row>
    <row r="114" spans="1:8" s="7" customFormat="1" ht="24.75" thickBot="1" x14ac:dyDescent="0.25">
      <c r="A114" s="154" t="s">
        <v>58</v>
      </c>
      <c r="B114" s="179" t="s">
        <v>64</v>
      </c>
      <c r="C114" s="203">
        <v>1</v>
      </c>
      <c r="D114" s="292"/>
      <c r="E114" s="425">
        <v>4704.3999999999996</v>
      </c>
      <c r="F114" s="426">
        <v>6969.6</v>
      </c>
      <c r="G114" s="426">
        <v>0</v>
      </c>
      <c r="H114" s="426">
        <v>6229</v>
      </c>
    </row>
    <row r="115" spans="1:8" s="9" customFormat="1" ht="39" thickBot="1" x14ac:dyDescent="0.25">
      <c r="A115" s="207" t="s">
        <v>315</v>
      </c>
      <c r="B115" s="208"/>
      <c r="C115" s="209"/>
      <c r="D115" s="318"/>
      <c r="E115" s="429">
        <v>2</v>
      </c>
      <c r="F115" s="265">
        <v>108965.43</v>
      </c>
      <c r="G115" s="265">
        <v>2</v>
      </c>
      <c r="H115" s="265">
        <v>108068.212</v>
      </c>
    </row>
    <row r="116" spans="1:8" s="9" customFormat="1" ht="36" x14ac:dyDescent="0.2">
      <c r="A116" s="210" t="s">
        <v>23</v>
      </c>
      <c r="B116" s="211" t="s">
        <v>3</v>
      </c>
      <c r="C116" s="185">
        <v>12</v>
      </c>
      <c r="D116" s="403">
        <v>3436.68</v>
      </c>
      <c r="E116" s="425">
        <v>2</v>
      </c>
      <c r="F116" s="426">
        <v>82480.3</v>
      </c>
      <c r="G116" s="426">
        <v>2</v>
      </c>
      <c r="H116" s="426">
        <v>82034.16</v>
      </c>
    </row>
    <row r="117" spans="1:8" s="7" customFormat="1" x14ac:dyDescent="0.2">
      <c r="A117" s="329" t="s">
        <v>24</v>
      </c>
      <c r="B117" s="212" t="s">
        <v>3</v>
      </c>
      <c r="C117" s="105">
        <v>1</v>
      </c>
      <c r="D117" s="404">
        <v>10630</v>
      </c>
      <c r="E117" s="425">
        <v>2</v>
      </c>
      <c r="F117" s="426">
        <v>21260</v>
      </c>
      <c r="G117" s="426">
        <v>2</v>
      </c>
      <c r="H117" s="426">
        <v>21260</v>
      </c>
    </row>
    <row r="118" spans="1:8" s="7" customFormat="1" x14ac:dyDescent="0.2">
      <c r="A118" s="329" t="s">
        <v>22</v>
      </c>
      <c r="B118" s="212" t="s">
        <v>3</v>
      </c>
      <c r="C118" s="105">
        <v>12</v>
      </c>
      <c r="D118" s="315">
        <v>9.7040000000000006</v>
      </c>
      <c r="E118" s="425">
        <v>2</v>
      </c>
      <c r="F118" s="426">
        <v>684</v>
      </c>
      <c r="G118" s="426">
        <v>2</v>
      </c>
      <c r="H118" s="426">
        <v>232.91199999999998</v>
      </c>
    </row>
    <row r="119" spans="1:8" s="7" customFormat="1" ht="24.75" thickBot="1" x14ac:dyDescent="0.25">
      <c r="A119" s="330" t="s">
        <v>60</v>
      </c>
      <c r="B119" s="213" t="s">
        <v>3</v>
      </c>
      <c r="C119" s="190">
        <v>1</v>
      </c>
      <c r="D119" s="404">
        <v>2270.5700000000002</v>
      </c>
      <c r="E119" s="425">
        <v>2</v>
      </c>
      <c r="F119" s="426">
        <v>4541.1400000000003</v>
      </c>
      <c r="G119" s="426">
        <v>2</v>
      </c>
      <c r="H119" s="426">
        <v>4541.1400000000003</v>
      </c>
    </row>
    <row r="120" spans="1:8" ht="23.25" customHeight="1" thickBot="1" x14ac:dyDescent="0.25">
      <c r="A120" s="572" t="s">
        <v>61</v>
      </c>
      <c r="B120" s="573"/>
      <c r="C120" s="573"/>
      <c r="D120" s="574"/>
      <c r="E120" s="538"/>
      <c r="F120" s="519">
        <v>364353</v>
      </c>
      <c r="G120" s="239"/>
      <c r="H120" s="265">
        <v>363488.24664000003</v>
      </c>
    </row>
    <row r="121" spans="1:8" s="7" customFormat="1" ht="26.25" thickBot="1" x14ac:dyDescent="0.25">
      <c r="A121" s="214" t="s">
        <v>316</v>
      </c>
      <c r="B121" s="100"/>
      <c r="C121" s="101"/>
      <c r="D121" s="319"/>
      <c r="E121" s="540">
        <v>863.3</v>
      </c>
      <c r="F121" s="431">
        <v>178109.32</v>
      </c>
      <c r="G121" s="239"/>
      <c r="H121" s="265">
        <v>177233.5196</v>
      </c>
    </row>
    <row r="122" spans="1:8" s="7" customFormat="1" ht="16.5" x14ac:dyDescent="0.2">
      <c r="A122" s="410" t="s">
        <v>231</v>
      </c>
      <c r="B122" s="64" t="s">
        <v>64</v>
      </c>
      <c r="C122" s="87" t="s">
        <v>337</v>
      </c>
      <c r="D122" s="309" t="s">
        <v>317</v>
      </c>
      <c r="E122" s="425">
        <f>E121</f>
        <v>863.3</v>
      </c>
      <c r="F122" s="426">
        <f>F121-F123</f>
        <v>172689.85</v>
      </c>
      <c r="G122" s="426">
        <v>4704.3999999999996</v>
      </c>
      <c r="H122" s="426">
        <v>171898.73</v>
      </c>
    </row>
    <row r="123" spans="1:8" ht="24.75" thickBot="1" x14ac:dyDescent="0.25">
      <c r="A123" s="215" t="s">
        <v>331</v>
      </c>
      <c r="B123" s="14" t="s">
        <v>64</v>
      </c>
      <c r="C123" s="88">
        <v>12</v>
      </c>
      <c r="D123" s="381">
        <v>9.6000000000000002E-2</v>
      </c>
      <c r="E123" s="425">
        <v>4704.3999999999996</v>
      </c>
      <c r="F123" s="426">
        <v>5419.47</v>
      </c>
      <c r="G123" s="426">
        <v>4704.3999999999996</v>
      </c>
      <c r="H123" s="426">
        <v>5334.7895999999992</v>
      </c>
    </row>
    <row r="124" spans="1:8" ht="51.75" thickBot="1" x14ac:dyDescent="0.25">
      <c r="A124" s="216" t="s">
        <v>318</v>
      </c>
      <c r="B124" s="63" t="s">
        <v>64</v>
      </c>
      <c r="C124" s="411" t="s">
        <v>70</v>
      </c>
      <c r="D124" s="290" t="s">
        <v>317</v>
      </c>
      <c r="E124" s="429">
        <v>2426</v>
      </c>
      <c r="F124" s="265">
        <v>146515.01999999999</v>
      </c>
      <c r="G124" s="424">
        <v>4704.3999999999996</v>
      </c>
      <c r="H124" s="265">
        <v>146024.58000000002</v>
      </c>
    </row>
    <row r="125" spans="1:8" s="9" customFormat="1" ht="14.25" customHeight="1" thickBot="1" x14ac:dyDescent="0.25">
      <c r="A125" s="217" t="s">
        <v>319</v>
      </c>
      <c r="B125" s="281" t="s">
        <v>64</v>
      </c>
      <c r="C125" s="82">
        <v>1</v>
      </c>
      <c r="D125" s="405">
        <v>3.4666666666666665E-3</v>
      </c>
      <c r="E125" s="429">
        <v>4704.3999999999996</v>
      </c>
      <c r="F125" s="265">
        <v>211.7</v>
      </c>
      <c r="G125" s="424">
        <v>4704.3999999999996</v>
      </c>
      <c r="H125" s="265">
        <v>195.70303999999996</v>
      </c>
    </row>
    <row r="126" spans="1:8" s="9" customFormat="1" ht="39" thickBot="1" x14ac:dyDescent="0.25">
      <c r="A126" s="196" t="s">
        <v>320</v>
      </c>
      <c r="B126" s="282" t="s">
        <v>64</v>
      </c>
      <c r="C126" s="84">
        <v>12</v>
      </c>
      <c r="D126" s="321">
        <v>0.77</v>
      </c>
      <c r="E126" s="429">
        <v>4704.3999999999996</v>
      </c>
      <c r="F126" s="265">
        <v>39516.959999999999</v>
      </c>
      <c r="G126" s="424">
        <v>4704.3999999999996</v>
      </c>
      <c r="H126" s="265">
        <v>40034.443999999996</v>
      </c>
    </row>
    <row r="127" spans="1:8" s="7" customFormat="1" ht="15.75" thickBot="1" x14ac:dyDescent="0.25">
      <c r="A127" s="218" t="s">
        <v>62</v>
      </c>
      <c r="B127" s="219"/>
      <c r="C127" s="220"/>
      <c r="D127" s="406"/>
      <c r="E127" s="429">
        <v>4704.3999999999996</v>
      </c>
      <c r="F127" s="265">
        <v>274360.61</v>
      </c>
      <c r="G127" s="265">
        <v>4704.3999999999996</v>
      </c>
      <c r="H127" s="265">
        <v>270267.78233333334</v>
      </c>
    </row>
    <row r="128" spans="1:8" s="21" customFormat="1" ht="18" thickBot="1" x14ac:dyDescent="0.25">
      <c r="A128" s="114" t="s">
        <v>321</v>
      </c>
      <c r="B128" s="158" t="s">
        <v>64</v>
      </c>
      <c r="C128" s="105">
        <v>12</v>
      </c>
      <c r="D128" s="396">
        <v>4.8600000000000003</v>
      </c>
      <c r="E128" s="425">
        <v>4704.3999999999996</v>
      </c>
      <c r="F128" s="426">
        <v>274360.61</v>
      </c>
      <c r="G128" s="426">
        <v>4704.3999999999996</v>
      </c>
      <c r="H128" s="426">
        <v>270267.78233333334</v>
      </c>
    </row>
    <row r="129" spans="1:8" s="7" customFormat="1" ht="15.75" thickBot="1" x14ac:dyDescent="0.25">
      <c r="A129" s="221" t="s">
        <v>258</v>
      </c>
      <c r="B129" s="54"/>
      <c r="C129" s="49"/>
      <c r="D129" s="323"/>
      <c r="E129" s="443">
        <v>0</v>
      </c>
      <c r="F129" s="444">
        <v>0</v>
      </c>
      <c r="G129" s="515"/>
      <c r="H129" s="284">
        <v>3517.66</v>
      </c>
    </row>
    <row r="130" spans="1:8" s="7" customFormat="1" ht="13.5" thickBot="1" x14ac:dyDescent="0.25">
      <c r="A130" s="50" t="s">
        <v>368</v>
      </c>
      <c r="B130" s="31"/>
      <c r="C130" s="127"/>
      <c r="D130" s="324"/>
      <c r="E130" s="445">
        <v>0</v>
      </c>
      <c r="F130" s="446">
        <v>0</v>
      </c>
      <c r="G130" s="285"/>
      <c r="H130" s="265">
        <v>2088.8000000000002</v>
      </c>
    </row>
    <row r="131" spans="1:8" s="7" customFormat="1" ht="13.5" thickBot="1" x14ac:dyDescent="0.25">
      <c r="A131" s="65" t="s">
        <v>230</v>
      </c>
      <c r="B131" s="256" t="s">
        <v>162</v>
      </c>
      <c r="C131" s="39"/>
      <c r="D131" s="300">
        <v>1044.4000000000001</v>
      </c>
      <c r="E131" s="425">
        <v>0</v>
      </c>
      <c r="F131" s="426">
        <v>0</v>
      </c>
      <c r="G131" s="426">
        <v>2</v>
      </c>
      <c r="H131" s="426">
        <v>2088.8000000000002</v>
      </c>
    </row>
    <row r="132" spans="1:8" s="7" customFormat="1" ht="13.5" thickBot="1" x14ac:dyDescent="0.25">
      <c r="A132" s="231" t="s">
        <v>366</v>
      </c>
      <c r="B132" s="232"/>
      <c r="C132" s="232"/>
      <c r="D132" s="327"/>
      <c r="E132" s="429">
        <v>0</v>
      </c>
      <c r="F132" s="265">
        <v>0</v>
      </c>
      <c r="G132" s="265">
        <v>0</v>
      </c>
      <c r="H132" s="265">
        <v>1428.86</v>
      </c>
    </row>
    <row r="133" spans="1:8" ht="13.5" thickBot="1" x14ac:dyDescent="0.25">
      <c r="A133" s="233" t="s">
        <v>232</v>
      </c>
      <c r="B133" s="158" t="s">
        <v>3</v>
      </c>
      <c r="C133" s="105">
        <v>1</v>
      </c>
      <c r="D133" s="312">
        <v>714.43</v>
      </c>
      <c r="E133" s="425">
        <v>0</v>
      </c>
      <c r="F133" s="426">
        <v>0</v>
      </c>
      <c r="G133" s="426">
        <v>2</v>
      </c>
      <c r="H133" s="426">
        <v>1428.86</v>
      </c>
    </row>
    <row r="134" spans="1:8" s="7" customFormat="1" ht="15.75" thickBot="1" x14ac:dyDescent="0.25">
      <c r="A134" s="235" t="s">
        <v>469</v>
      </c>
      <c r="B134" s="63"/>
      <c r="C134" s="51"/>
      <c r="D134" s="328"/>
      <c r="E134" s="23"/>
      <c r="F134" s="265">
        <v>1079312.1199999999</v>
      </c>
      <c r="G134" s="537"/>
      <c r="H134" s="265">
        <v>1072419.3940133334</v>
      </c>
    </row>
    <row r="135" spans="1:8" s="7" customFormat="1" x14ac:dyDescent="0.2">
      <c r="A135" s="25"/>
      <c r="B135" s="81"/>
      <c r="C135" s="12"/>
      <c r="D135" s="5"/>
      <c r="E135" s="103"/>
      <c r="F135" s="103"/>
      <c r="G135" s="103"/>
      <c r="H135" s="103"/>
    </row>
    <row r="136" spans="1:8" s="21" customFormat="1" x14ac:dyDescent="0.2">
      <c r="A136" s="288" t="s">
        <v>476</v>
      </c>
      <c r="B136" s="289"/>
      <c r="C136" s="55"/>
      <c r="D136" s="5"/>
      <c r="E136" s="447"/>
      <c r="F136" s="447"/>
      <c r="G136" s="447"/>
      <c r="H136" s="447"/>
    </row>
    <row r="137" spans="1:8" s="21" customFormat="1" x14ac:dyDescent="0.2">
      <c r="A137" s="288"/>
      <c r="B137" s="289"/>
      <c r="C137" s="55"/>
      <c r="D137" s="5"/>
      <c r="E137" s="447"/>
      <c r="F137" s="447"/>
      <c r="G137" s="447"/>
      <c r="H137" s="447"/>
    </row>
    <row r="138" spans="1:8" s="21" customFormat="1" x14ac:dyDescent="0.2">
      <c r="A138" s="288" t="s">
        <v>477</v>
      </c>
      <c r="B138" s="289"/>
      <c r="C138" s="55"/>
      <c r="D138" s="5"/>
      <c r="E138" s="447"/>
      <c r="F138" s="447"/>
      <c r="G138" s="447"/>
      <c r="H138" s="447"/>
    </row>
    <row r="139" spans="1:8" s="7" customFormat="1" x14ac:dyDescent="0.2">
      <c r="A139" s="25"/>
      <c r="B139" s="81"/>
      <c r="C139" s="12"/>
      <c r="D139" s="67"/>
      <c r="E139" s="103"/>
      <c r="F139" s="103"/>
      <c r="G139" s="103"/>
      <c r="H139" s="103"/>
    </row>
    <row r="140" spans="1:8" s="7" customFormat="1" x14ac:dyDescent="0.2">
      <c r="A140" s="25"/>
      <c r="B140" s="81"/>
      <c r="C140" s="12"/>
      <c r="D140" s="67"/>
      <c r="E140" s="103"/>
      <c r="F140" s="103"/>
      <c r="G140" s="103"/>
      <c r="H140" s="103"/>
    </row>
    <row r="141" spans="1:8" s="7" customFormat="1" x14ac:dyDescent="0.2">
      <c r="A141" s="25"/>
      <c r="B141" s="81"/>
      <c r="C141" s="12"/>
      <c r="D141" s="67"/>
      <c r="E141" s="103"/>
      <c r="F141" s="103"/>
      <c r="G141" s="103"/>
      <c r="H141" s="103"/>
    </row>
    <row r="142" spans="1:8" x14ac:dyDescent="0.2">
      <c r="A142" s="25"/>
      <c r="B142" s="81"/>
      <c r="C142" s="12"/>
    </row>
    <row r="143" spans="1:8" x14ac:dyDescent="0.2">
      <c r="A143" s="25"/>
      <c r="B143" s="81"/>
      <c r="C143" s="12"/>
    </row>
    <row r="144" spans="1:8" s="7" customFormat="1" x14ac:dyDescent="0.2">
      <c r="A144" s="25"/>
      <c r="B144" s="81"/>
      <c r="C144" s="12"/>
      <c r="D144" s="67"/>
      <c r="E144" s="103"/>
      <c r="F144" s="103"/>
      <c r="G144" s="103"/>
      <c r="H144" s="103"/>
    </row>
    <row r="145" spans="1:8" s="7" customFormat="1" x14ac:dyDescent="0.2">
      <c r="A145" s="25"/>
      <c r="B145" s="81"/>
      <c r="C145" s="12"/>
      <c r="D145" s="67"/>
      <c r="E145" s="103"/>
      <c r="F145" s="103"/>
      <c r="G145" s="103"/>
      <c r="H145" s="103"/>
    </row>
    <row r="146" spans="1:8" s="7" customFormat="1" x14ac:dyDescent="0.2">
      <c r="A146" s="6"/>
      <c r="B146" s="81"/>
      <c r="C146" s="12"/>
      <c r="D146" s="67"/>
      <c r="E146" s="103"/>
      <c r="F146" s="103"/>
      <c r="G146" s="103"/>
      <c r="H146" s="103"/>
    </row>
    <row r="147" spans="1:8" x14ac:dyDescent="0.2">
      <c r="B147" s="81"/>
      <c r="C147" s="12"/>
      <c r="E147" s="102"/>
      <c r="F147" s="102"/>
      <c r="G147" s="102"/>
      <c r="H147" s="102"/>
    </row>
    <row r="148" spans="1:8" s="7" customFormat="1" x14ac:dyDescent="0.2">
      <c r="A148" s="6"/>
      <c r="B148" s="67"/>
      <c r="C148" s="13"/>
      <c r="D148" s="67"/>
      <c r="E148" s="103"/>
      <c r="F148" s="103"/>
      <c r="G148" s="103"/>
      <c r="H148" s="103"/>
    </row>
    <row r="149" spans="1:8" s="7" customFormat="1" x14ac:dyDescent="0.2">
      <c r="A149" s="6"/>
      <c r="B149" s="67"/>
      <c r="C149" s="13"/>
      <c r="D149" s="67"/>
      <c r="E149" s="103"/>
      <c r="F149" s="103"/>
      <c r="G149" s="103"/>
      <c r="H149" s="103"/>
    </row>
    <row r="150" spans="1:8" s="7" customFormat="1" x14ac:dyDescent="0.2">
      <c r="A150" s="6"/>
      <c r="B150" s="67"/>
      <c r="C150" s="13"/>
      <c r="D150" s="67"/>
      <c r="E150" s="103"/>
      <c r="F150" s="103"/>
      <c r="G150" s="103"/>
      <c r="H150" s="103"/>
    </row>
    <row r="151" spans="1:8" s="7" customFormat="1" x14ac:dyDescent="0.2">
      <c r="A151" s="6"/>
      <c r="B151" s="67"/>
      <c r="C151" s="13"/>
      <c r="D151" s="67"/>
      <c r="E151" s="103"/>
      <c r="F151" s="103"/>
      <c r="G151" s="103"/>
      <c r="H151" s="103"/>
    </row>
    <row r="152" spans="1:8" s="7" customFormat="1" x14ac:dyDescent="0.2">
      <c r="A152" s="6"/>
      <c r="B152" s="67"/>
      <c r="C152" s="13"/>
      <c r="D152" s="67"/>
      <c r="E152" s="103"/>
      <c r="F152" s="103"/>
      <c r="G152" s="103"/>
      <c r="H152" s="103"/>
    </row>
    <row r="159" spans="1:8" x14ac:dyDescent="0.2">
      <c r="A159" s="1"/>
      <c r="B159" s="1"/>
      <c r="C159" s="1"/>
      <c r="D159" s="103"/>
    </row>
    <row r="160" spans="1:8" x14ac:dyDescent="0.2">
      <c r="A160" s="1"/>
      <c r="B160" s="1"/>
      <c r="C160" s="1"/>
      <c r="D160" s="103"/>
    </row>
    <row r="161" spans="1:4" x14ac:dyDescent="0.2">
      <c r="A161" s="1"/>
      <c r="B161" s="1"/>
      <c r="C161" s="1"/>
      <c r="D161" s="103"/>
    </row>
    <row r="162" spans="1:4" x14ac:dyDescent="0.2">
      <c r="A162" s="1"/>
      <c r="B162" s="1"/>
      <c r="C162" s="1"/>
      <c r="D162" s="103"/>
    </row>
    <row r="163" spans="1:4" x14ac:dyDescent="0.2">
      <c r="A163" s="1"/>
      <c r="B163" s="1"/>
      <c r="C163" s="1"/>
      <c r="D163" s="103"/>
    </row>
    <row r="164" spans="1:4" x14ac:dyDescent="0.2">
      <c r="A164" s="1"/>
      <c r="B164" s="1"/>
      <c r="C164" s="1"/>
      <c r="D164" s="103"/>
    </row>
    <row r="165" spans="1:4" x14ac:dyDescent="0.2">
      <c r="A165" s="1"/>
      <c r="B165" s="1"/>
      <c r="C165" s="1"/>
      <c r="D165" s="103"/>
    </row>
    <row r="166" spans="1:4" x14ac:dyDescent="0.2">
      <c r="A166" s="1"/>
      <c r="B166" s="1"/>
      <c r="C166" s="1"/>
      <c r="D166" s="103"/>
    </row>
    <row r="167" spans="1:4" x14ac:dyDescent="0.2">
      <c r="A167" s="1"/>
      <c r="B167" s="1"/>
      <c r="C167" s="1"/>
      <c r="D167" s="103"/>
    </row>
    <row r="168" spans="1:4" x14ac:dyDescent="0.2">
      <c r="A168" s="1"/>
      <c r="B168" s="1"/>
      <c r="C168" s="1"/>
      <c r="D168" s="103"/>
    </row>
    <row r="169" spans="1:4" x14ac:dyDescent="0.2">
      <c r="A169" s="1"/>
      <c r="B169" s="1"/>
      <c r="C169" s="1"/>
      <c r="D169" s="103"/>
    </row>
    <row r="170" spans="1:4" x14ac:dyDescent="0.2">
      <c r="A170" s="1"/>
      <c r="B170" s="1"/>
      <c r="C170" s="1"/>
      <c r="D170" s="103"/>
    </row>
    <row r="171" spans="1:4" x14ac:dyDescent="0.2">
      <c r="A171" s="1"/>
      <c r="B171" s="1"/>
      <c r="C171" s="1"/>
      <c r="D171" s="103"/>
    </row>
    <row r="172" spans="1:4" x14ac:dyDescent="0.2">
      <c r="A172" s="1"/>
      <c r="B172" s="1"/>
      <c r="C172" s="1"/>
      <c r="D172" s="103"/>
    </row>
    <row r="173" spans="1:4" x14ac:dyDescent="0.2">
      <c r="A173" s="1"/>
      <c r="B173" s="1"/>
      <c r="C173" s="1"/>
      <c r="D173" s="103"/>
    </row>
    <row r="179" spans="1:4" x14ac:dyDescent="0.2">
      <c r="A179" s="1"/>
      <c r="B179" s="1"/>
      <c r="C179" s="1"/>
      <c r="D179" s="66"/>
    </row>
    <row r="180" spans="1:4" x14ac:dyDescent="0.2">
      <c r="A180" s="1"/>
      <c r="B180" s="1"/>
      <c r="C180" s="1"/>
      <c r="D180" s="66"/>
    </row>
  </sheetData>
  <mergeCells count="9">
    <mergeCell ref="A120:D120"/>
    <mergeCell ref="E24:F24"/>
    <mergeCell ref="A1:D1"/>
    <mergeCell ref="G2:H2"/>
    <mergeCell ref="E22:H22"/>
    <mergeCell ref="E23:H23"/>
    <mergeCell ref="C22:C24"/>
    <mergeCell ref="A26:D26"/>
    <mergeCell ref="A59:D59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5"/>
  <sheetViews>
    <sheetView showZeros="0" topLeftCell="A112" zoomScale="90" zoomScaleNormal="90" workbookViewId="0">
      <selection activeCell="B125" sqref="B125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1.4257812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223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3005.9878902321216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456889.1999999999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456889.1999999999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456889.1999999999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350738.7912966666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109156.39659356541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-37221.592109767662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449930.04999999993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449930.04999999993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449930.04999999993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412708.45789023227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350738.7912966666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61969.666593565664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103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223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100458.94</v>
      </c>
      <c r="G24" s="388"/>
      <c r="H24" s="387">
        <v>2447.4887899999999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2003.9</v>
      </c>
      <c r="F25" s="265">
        <v>18.239999999999998</v>
      </c>
      <c r="G25" s="238">
        <v>2003.9</v>
      </c>
      <c r="H25" s="238">
        <v>18.235490000000002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2003.9</v>
      </c>
      <c r="F26" s="426">
        <v>18.239999999999998</v>
      </c>
      <c r="G26" s="426">
        <v>2003.9</v>
      </c>
      <c r="H26" s="426">
        <v>18.235490000000002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417.7</v>
      </c>
      <c r="F27" s="238">
        <v>1537.25</v>
      </c>
      <c r="G27" s="238">
        <v>417.7</v>
      </c>
      <c r="H27" s="238">
        <v>1057.6163999999999</v>
      </c>
    </row>
    <row r="28" spans="1:8" s="17" customFormat="1" ht="56.25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417.7</v>
      </c>
      <c r="F28" s="426">
        <v>1062.6300000000001</v>
      </c>
      <c r="G28" s="426">
        <v>417.7</v>
      </c>
      <c r="H28" s="426">
        <v>1057.6163999999999</v>
      </c>
    </row>
    <row r="29" spans="1:8" s="7" customFormat="1" ht="13.5" thickBot="1" x14ac:dyDescent="0.25">
      <c r="A29" s="246" t="s">
        <v>292</v>
      </c>
      <c r="B29" s="181"/>
      <c r="C29" s="195" t="s">
        <v>66</v>
      </c>
      <c r="D29" s="292"/>
      <c r="E29" s="425">
        <v>0</v>
      </c>
      <c r="F29" s="426">
        <v>474.62</v>
      </c>
      <c r="G29" s="428">
        <v>0</v>
      </c>
      <c r="H29" s="428">
        <v>0</v>
      </c>
    </row>
    <row r="30" spans="1:8" s="9" customFormat="1" ht="26.25" thickBot="1" x14ac:dyDescent="0.25">
      <c r="A30" s="44" t="s">
        <v>31</v>
      </c>
      <c r="B30" s="31"/>
      <c r="C30" s="43"/>
      <c r="D30" s="290"/>
      <c r="E30" s="429">
        <v>2003.9</v>
      </c>
      <c r="F30" s="238">
        <v>18.239999999999998</v>
      </c>
      <c r="G30" s="238">
        <v>2003.9</v>
      </c>
      <c r="H30" s="238">
        <v>0</v>
      </c>
    </row>
    <row r="31" spans="1:8" s="9" customFormat="1" ht="26.25" thickBot="1" x14ac:dyDescent="0.25">
      <c r="A31" s="140" t="s">
        <v>34</v>
      </c>
      <c r="B31" s="141"/>
      <c r="C31" s="142"/>
      <c r="D31" s="296"/>
      <c r="E31" s="429">
        <v>2003.9</v>
      </c>
      <c r="F31" s="238">
        <v>318.62</v>
      </c>
      <c r="G31" s="238">
        <v>2003.9</v>
      </c>
      <c r="H31" s="238">
        <v>0</v>
      </c>
    </row>
    <row r="32" spans="1:8" s="9" customFormat="1" ht="26.25" thickBot="1" x14ac:dyDescent="0.25">
      <c r="A32" s="44" t="s">
        <v>36</v>
      </c>
      <c r="B32" s="373"/>
      <c r="C32" s="374"/>
      <c r="D32" s="375"/>
      <c r="E32" s="430">
        <v>598.20000000000005</v>
      </c>
      <c r="F32" s="431">
        <v>17428.400000000001</v>
      </c>
      <c r="G32" s="239"/>
      <c r="H32" s="265">
        <v>1033.6896000000002</v>
      </c>
    </row>
    <row r="33" spans="1:8" s="7" customFormat="1" ht="24" x14ac:dyDescent="0.2">
      <c r="A33" s="143" t="s">
        <v>14</v>
      </c>
      <c r="B33" s="120" t="s">
        <v>4</v>
      </c>
      <c r="C33" s="379">
        <v>2</v>
      </c>
      <c r="D33" s="380">
        <v>0.77</v>
      </c>
      <c r="E33" s="425">
        <v>598.20000000000005</v>
      </c>
      <c r="F33" s="426">
        <v>921.23</v>
      </c>
      <c r="G33" s="426">
        <f>E33</f>
        <v>598.20000000000005</v>
      </c>
      <c r="H33" s="426">
        <v>921.22800000000007</v>
      </c>
    </row>
    <row r="34" spans="1:8" s="7" customFormat="1" ht="24" x14ac:dyDescent="0.2">
      <c r="A34" s="183" t="s">
        <v>268</v>
      </c>
      <c r="B34" s="14" t="s">
        <v>4</v>
      </c>
      <c r="C34" s="138">
        <v>4</v>
      </c>
      <c r="D34" s="381">
        <v>9.4E-2</v>
      </c>
      <c r="E34" s="425">
        <v>598.20000000000005</v>
      </c>
      <c r="F34" s="426">
        <v>224.92</v>
      </c>
      <c r="G34" s="426">
        <f>E34</f>
        <v>598.20000000000005</v>
      </c>
      <c r="H34" s="426">
        <v>112.4616</v>
      </c>
    </row>
    <row r="35" spans="1:8" s="7" customFormat="1" ht="21" customHeight="1" x14ac:dyDescent="0.2">
      <c r="A35" s="370" t="s">
        <v>33</v>
      </c>
      <c r="B35" s="14" t="s">
        <v>4</v>
      </c>
      <c r="C35" s="230" t="s">
        <v>67</v>
      </c>
      <c r="D35" s="305"/>
      <c r="E35" s="450"/>
      <c r="F35" s="433">
        <v>16282.25</v>
      </c>
      <c r="G35" s="434"/>
      <c r="H35" s="276">
        <v>0</v>
      </c>
    </row>
    <row r="36" spans="1:8" s="7" customFormat="1" ht="13.5" thickBot="1" x14ac:dyDescent="0.25">
      <c r="A36" s="372" t="s">
        <v>269</v>
      </c>
      <c r="B36" s="36"/>
      <c r="C36" s="27"/>
      <c r="D36" s="305"/>
      <c r="E36" s="450"/>
      <c r="F36" s="435">
        <v>16282.25</v>
      </c>
      <c r="G36" s="125"/>
      <c r="H36" s="276">
        <v>0</v>
      </c>
    </row>
    <row r="37" spans="1:8" s="9" customFormat="1" ht="26.25" thickBot="1" x14ac:dyDescent="0.25">
      <c r="A37" s="140" t="s">
        <v>37</v>
      </c>
      <c r="B37" s="376"/>
      <c r="C37" s="377"/>
      <c r="D37" s="378"/>
      <c r="E37" s="429">
        <v>206.5</v>
      </c>
      <c r="F37" s="265">
        <v>4676.5600000000004</v>
      </c>
      <c r="G37" s="265">
        <v>206.5</v>
      </c>
      <c r="H37" s="265">
        <v>107.38000000000001</v>
      </c>
    </row>
    <row r="38" spans="1:8" s="17" customFormat="1" ht="48" x14ac:dyDescent="0.2">
      <c r="A38" s="251" t="s">
        <v>38</v>
      </c>
      <c r="B38" s="135" t="s">
        <v>4</v>
      </c>
      <c r="C38" s="138">
        <v>1</v>
      </c>
      <c r="D38" s="395">
        <v>0.52</v>
      </c>
      <c r="E38" s="425">
        <v>206.5</v>
      </c>
      <c r="F38" s="426">
        <v>107.38</v>
      </c>
      <c r="G38" s="426">
        <v>206.5</v>
      </c>
      <c r="H38" s="426">
        <v>107.38000000000001</v>
      </c>
    </row>
    <row r="39" spans="1:8" s="7" customFormat="1" ht="17.25" customHeight="1" x14ac:dyDescent="0.2">
      <c r="A39" s="246" t="s">
        <v>33</v>
      </c>
      <c r="B39" s="135"/>
      <c r="C39" s="230" t="s">
        <v>67</v>
      </c>
      <c r="D39" s="394"/>
      <c r="E39" s="425">
        <v>0</v>
      </c>
      <c r="F39" s="426">
        <v>4569.18</v>
      </c>
      <c r="G39" s="276">
        <v>0</v>
      </c>
      <c r="H39" s="276">
        <v>0</v>
      </c>
    </row>
    <row r="40" spans="1:8" s="7" customFormat="1" ht="13.5" thickBot="1" x14ac:dyDescent="0.25">
      <c r="A40" s="146" t="s">
        <v>271</v>
      </c>
      <c r="B40" s="147" t="s">
        <v>174</v>
      </c>
      <c r="C40" s="27"/>
      <c r="D40" s="392">
        <v>276.92</v>
      </c>
      <c r="E40" s="425">
        <v>16.5</v>
      </c>
      <c r="F40" s="426">
        <v>4569.18</v>
      </c>
      <c r="G40" s="426">
        <v>0</v>
      </c>
      <c r="H40" s="426">
        <v>0</v>
      </c>
    </row>
    <row r="41" spans="1:8" s="9" customFormat="1" ht="26.25" thickBot="1" x14ac:dyDescent="0.25">
      <c r="A41" s="148" t="s">
        <v>39</v>
      </c>
      <c r="B41" s="141"/>
      <c r="C41" s="142"/>
      <c r="D41" s="296"/>
      <c r="E41" s="429">
        <v>2003.9</v>
      </c>
      <c r="F41" s="265">
        <v>62.12</v>
      </c>
      <c r="G41" s="265">
        <v>2003.9</v>
      </c>
      <c r="H41" s="265">
        <v>62.120899999999999</v>
      </c>
    </row>
    <row r="42" spans="1:8" s="7" customFormat="1" ht="68.25" thickBot="1" x14ac:dyDescent="0.25">
      <c r="A42" s="26" t="s">
        <v>40</v>
      </c>
      <c r="B42" s="253" t="s">
        <v>64</v>
      </c>
      <c r="C42" s="27" t="s">
        <v>68</v>
      </c>
      <c r="D42" s="395">
        <v>3.1E-2</v>
      </c>
      <c r="E42" s="425">
        <v>2003.9</v>
      </c>
      <c r="F42" s="426">
        <v>62.12</v>
      </c>
      <c r="G42" s="426">
        <v>2003.9</v>
      </c>
      <c r="H42" s="426">
        <v>62.120899999999999</v>
      </c>
    </row>
    <row r="43" spans="1:8" s="9" customFormat="1" ht="26.25" thickBot="1" x14ac:dyDescent="0.25">
      <c r="A43" s="148" t="s">
        <v>41</v>
      </c>
      <c r="B43" s="141"/>
      <c r="C43" s="142"/>
      <c r="D43" s="296"/>
      <c r="E43" s="429">
        <v>2003.9</v>
      </c>
      <c r="F43" s="265">
        <v>318.62</v>
      </c>
      <c r="G43" s="265">
        <v>0</v>
      </c>
      <c r="H43" s="265">
        <v>0</v>
      </c>
    </row>
    <row r="44" spans="1:8" s="9" customFormat="1" ht="26.25" thickBot="1" x14ac:dyDescent="0.25">
      <c r="A44" s="151" t="s">
        <v>43</v>
      </c>
      <c r="B44" s="152"/>
      <c r="C44" s="258"/>
      <c r="D44" s="397"/>
      <c r="E44" s="429">
        <v>2003.9</v>
      </c>
      <c r="F44" s="265">
        <v>74031.539999999994</v>
      </c>
      <c r="G44" s="265"/>
      <c r="H44" s="265">
        <v>72.1404</v>
      </c>
    </row>
    <row r="45" spans="1:8" s="7" customFormat="1" ht="16.5" x14ac:dyDescent="0.2">
      <c r="A45" s="106" t="s">
        <v>44</v>
      </c>
      <c r="B45" s="38" t="s">
        <v>64</v>
      </c>
      <c r="C45" s="245"/>
      <c r="D45" s="395">
        <v>3.6000000000000004E-2</v>
      </c>
      <c r="E45" s="425">
        <v>2003.9</v>
      </c>
      <c r="F45" s="426">
        <v>72.14</v>
      </c>
      <c r="G45" s="426">
        <v>2003.9</v>
      </c>
      <c r="H45" s="426">
        <v>72.1404</v>
      </c>
    </row>
    <row r="46" spans="1:8" s="7" customFormat="1" x14ac:dyDescent="0.2">
      <c r="A46" s="153" t="s">
        <v>330</v>
      </c>
      <c r="B46" s="92"/>
      <c r="C46" s="254"/>
      <c r="D46" s="395"/>
      <c r="E46" s="425">
        <v>0</v>
      </c>
      <c r="F46" s="276">
        <v>73959.399999999994</v>
      </c>
      <c r="G46" s="276"/>
      <c r="H46" s="276">
        <v>0</v>
      </c>
    </row>
    <row r="47" spans="1:8" s="7" customFormat="1" ht="36.75" thickBot="1" x14ac:dyDescent="0.25">
      <c r="A47" s="154" t="s">
        <v>448</v>
      </c>
      <c r="B47" s="147" t="s">
        <v>3</v>
      </c>
      <c r="C47" s="230">
        <v>1</v>
      </c>
      <c r="D47" s="392">
        <v>73959.399999999994</v>
      </c>
      <c r="E47" s="425">
        <v>1</v>
      </c>
      <c r="F47" s="426">
        <v>73959.399999999994</v>
      </c>
      <c r="G47" s="426">
        <v>0</v>
      </c>
      <c r="H47" s="426">
        <v>0</v>
      </c>
    </row>
    <row r="48" spans="1:8" s="9" customFormat="1" ht="25.5" customHeight="1" thickBot="1" x14ac:dyDescent="0.25">
      <c r="A48" s="44" t="s">
        <v>45</v>
      </c>
      <c r="B48" s="31"/>
      <c r="C48" s="259"/>
      <c r="D48" s="299"/>
      <c r="E48" s="429">
        <v>21</v>
      </c>
      <c r="F48" s="265">
        <v>2049.35</v>
      </c>
      <c r="G48" s="265"/>
      <c r="H48" s="265">
        <v>96.306000000000012</v>
      </c>
    </row>
    <row r="49" spans="1:8" s="7" customFormat="1" ht="56.25" x14ac:dyDescent="0.2">
      <c r="A49" s="159" t="s">
        <v>46</v>
      </c>
      <c r="B49" s="38" t="s">
        <v>162</v>
      </c>
      <c r="C49" s="42" t="s">
        <v>68</v>
      </c>
      <c r="D49" s="395">
        <v>4.5860000000000003</v>
      </c>
      <c r="E49" s="425">
        <v>21</v>
      </c>
      <c r="F49" s="426">
        <v>192.61</v>
      </c>
      <c r="G49" s="426">
        <v>21</v>
      </c>
      <c r="H49" s="426">
        <v>96.306000000000012</v>
      </c>
    </row>
    <row r="50" spans="1:8" s="7" customFormat="1" x14ac:dyDescent="0.2">
      <c r="A50" s="160" t="s">
        <v>47</v>
      </c>
      <c r="B50" s="14"/>
      <c r="C50" s="30"/>
      <c r="D50" s="394"/>
      <c r="E50" s="425">
        <v>0</v>
      </c>
      <c r="F50" s="436">
        <v>1856.74</v>
      </c>
      <c r="G50" s="125"/>
      <c r="H50" s="276">
        <v>0</v>
      </c>
    </row>
    <row r="51" spans="1:8" s="7" customFormat="1" ht="13.5" thickBot="1" x14ac:dyDescent="0.25">
      <c r="A51" s="262" t="s">
        <v>217</v>
      </c>
      <c r="B51" s="263" t="s">
        <v>220</v>
      </c>
      <c r="C51" s="203"/>
      <c r="D51" s="301"/>
      <c r="E51" s="425">
        <v>0</v>
      </c>
      <c r="F51" s="436">
        <v>1856.74</v>
      </c>
      <c r="G51" s="426">
        <v>0</v>
      </c>
      <c r="H51" s="276">
        <v>0</v>
      </c>
    </row>
    <row r="52" spans="1:8" s="9" customFormat="1" ht="26.25" customHeight="1" thickBot="1" x14ac:dyDescent="0.25">
      <c r="A52" s="569" t="s">
        <v>48</v>
      </c>
      <c r="B52" s="570"/>
      <c r="C52" s="570"/>
      <c r="D52" s="571"/>
      <c r="E52" s="429">
        <v>0</v>
      </c>
      <c r="F52" s="265">
        <v>150462.01999999999</v>
      </c>
      <c r="G52" s="239"/>
      <c r="H52" s="265">
        <v>140823.29999999999</v>
      </c>
    </row>
    <row r="53" spans="1:8" s="9" customFormat="1" ht="26.25" thickBot="1" x14ac:dyDescent="0.25">
      <c r="A53" s="148" t="s">
        <v>225</v>
      </c>
      <c r="B53" s="141"/>
      <c r="C53" s="142"/>
      <c r="D53" s="296"/>
      <c r="E53" s="429">
        <v>0</v>
      </c>
      <c r="F53" s="265">
        <v>4273.26</v>
      </c>
      <c r="G53" s="265"/>
      <c r="H53" s="265">
        <v>2154.88</v>
      </c>
    </row>
    <row r="54" spans="1:8" s="7" customFormat="1" ht="15" customHeight="1" x14ac:dyDescent="0.2">
      <c r="A54" s="154" t="s">
        <v>226</v>
      </c>
      <c r="B54" s="158" t="s">
        <v>452</v>
      </c>
      <c r="C54" s="105">
        <v>3</v>
      </c>
      <c r="D54" s="392">
        <v>37.21</v>
      </c>
      <c r="E54" s="425">
        <v>30</v>
      </c>
      <c r="F54" s="426">
        <v>3348.45</v>
      </c>
      <c r="G54" s="426">
        <v>65</v>
      </c>
      <c r="H54" s="426">
        <v>1982.72</v>
      </c>
    </row>
    <row r="55" spans="1:8" s="7" customFormat="1" x14ac:dyDescent="0.2">
      <c r="A55" s="166" t="s">
        <v>47</v>
      </c>
      <c r="B55" s="158"/>
      <c r="C55" s="167"/>
      <c r="D55" s="394"/>
      <c r="E55" s="425">
        <v>0</v>
      </c>
      <c r="F55" s="426">
        <v>924.81</v>
      </c>
      <c r="G55" s="428">
        <v>9</v>
      </c>
      <c r="H55" s="428">
        <v>172.16000000000003</v>
      </c>
    </row>
    <row r="56" spans="1:8" s="7" customFormat="1" x14ac:dyDescent="0.2">
      <c r="A56" s="156" t="s">
        <v>50</v>
      </c>
      <c r="B56" s="158" t="s">
        <v>293</v>
      </c>
      <c r="C56" s="266">
        <v>1</v>
      </c>
      <c r="D56" s="392">
        <v>61.65</v>
      </c>
      <c r="E56" s="425">
        <v>15</v>
      </c>
      <c r="F56" s="426">
        <v>924.81</v>
      </c>
      <c r="G56" s="426">
        <v>9</v>
      </c>
      <c r="H56" s="426">
        <v>554.85</v>
      </c>
    </row>
    <row r="57" spans="1:8" s="7" customFormat="1" ht="14.25" customHeight="1" thickBot="1" x14ac:dyDescent="0.25">
      <c r="A57" s="156" t="s">
        <v>455</v>
      </c>
      <c r="B57" s="158" t="s">
        <v>304</v>
      </c>
      <c r="C57" s="267" t="s">
        <v>69</v>
      </c>
      <c r="D57" s="292"/>
      <c r="E57" s="437">
        <v>0</v>
      </c>
      <c r="F57" s="438">
        <v>0</v>
      </c>
      <c r="G57" s="438">
        <v>0</v>
      </c>
      <c r="H57" s="438">
        <v>-382.69</v>
      </c>
    </row>
    <row r="58" spans="1:8" s="9" customFormat="1" ht="39" thickBot="1" x14ac:dyDescent="0.25">
      <c r="A58" s="44" t="s">
        <v>51</v>
      </c>
      <c r="B58" s="32"/>
      <c r="C58" s="52"/>
      <c r="D58" s="303"/>
      <c r="E58" s="429">
        <v>0</v>
      </c>
      <c r="F58" s="268">
        <v>74137.84</v>
      </c>
      <c r="G58" s="269"/>
      <c r="H58" s="268">
        <v>51362.097999999998</v>
      </c>
    </row>
    <row r="59" spans="1:8" s="7" customFormat="1" ht="33.75" x14ac:dyDescent="0.2">
      <c r="A59" s="168" t="s">
        <v>52</v>
      </c>
      <c r="B59" s="38"/>
      <c r="C59" s="33"/>
      <c r="D59" s="292"/>
      <c r="E59" s="439"/>
      <c r="F59" s="436">
        <v>5909.7199999999993</v>
      </c>
      <c r="G59" s="477"/>
      <c r="H59" s="436">
        <v>3415.9669999999996</v>
      </c>
    </row>
    <row r="60" spans="1:8" s="7" customFormat="1" x14ac:dyDescent="0.2">
      <c r="A60" s="71" t="s">
        <v>15</v>
      </c>
      <c r="B60" s="14" t="s">
        <v>4</v>
      </c>
      <c r="C60" s="163">
        <v>1</v>
      </c>
      <c r="D60" s="304">
        <v>1.24</v>
      </c>
      <c r="E60" s="425">
        <v>2003.9</v>
      </c>
      <c r="F60" s="426">
        <v>2484.84</v>
      </c>
      <c r="G60" s="426">
        <v>0</v>
      </c>
      <c r="H60" s="426">
        <v>0</v>
      </c>
    </row>
    <row r="61" spans="1:8" s="18" customFormat="1" x14ac:dyDescent="0.2">
      <c r="A61" s="72" t="s">
        <v>16</v>
      </c>
      <c r="B61" s="59" t="s">
        <v>4</v>
      </c>
      <c r="C61" s="105">
        <v>12</v>
      </c>
      <c r="D61" s="304">
        <v>0.51</v>
      </c>
      <c r="E61" s="425">
        <v>417.7</v>
      </c>
      <c r="F61" s="426">
        <v>2556.3200000000002</v>
      </c>
      <c r="G61" s="426">
        <v>417.7</v>
      </c>
      <c r="H61" s="426">
        <v>2552.1469999999999</v>
      </c>
    </row>
    <row r="62" spans="1:8" s="18" customFormat="1" x14ac:dyDescent="0.2">
      <c r="A62" s="73" t="s">
        <v>17</v>
      </c>
      <c r="B62" s="59" t="s">
        <v>18</v>
      </c>
      <c r="C62" s="105">
        <v>12</v>
      </c>
      <c r="D62" s="304">
        <v>72.38</v>
      </c>
      <c r="E62" s="425">
        <v>1</v>
      </c>
      <c r="F62" s="426">
        <v>868.56</v>
      </c>
      <c r="G62" s="426">
        <v>1</v>
      </c>
      <c r="H62" s="426">
        <v>863.81999999999994</v>
      </c>
    </row>
    <row r="63" spans="1:8" s="7" customFormat="1" x14ac:dyDescent="0.2">
      <c r="A63" s="270" t="s">
        <v>47</v>
      </c>
      <c r="B63" s="271"/>
      <c r="C63" s="272"/>
      <c r="D63" s="292"/>
      <c r="E63" s="425">
        <v>0</v>
      </c>
      <c r="F63" s="436">
        <v>55734.36</v>
      </c>
      <c r="G63" s="273"/>
      <c r="H63" s="274">
        <v>39239.821000000004</v>
      </c>
    </row>
    <row r="64" spans="1:8" s="7" customFormat="1" x14ac:dyDescent="0.2">
      <c r="A64" s="177" t="s">
        <v>364</v>
      </c>
      <c r="B64" s="158" t="s">
        <v>3</v>
      </c>
      <c r="C64" s="182">
        <v>1</v>
      </c>
      <c r="D64" s="400">
        <v>588.76</v>
      </c>
      <c r="E64" s="425">
        <v>0</v>
      </c>
      <c r="F64" s="426">
        <v>0</v>
      </c>
      <c r="G64" s="426">
        <v>2</v>
      </c>
      <c r="H64" s="426">
        <v>986</v>
      </c>
    </row>
    <row r="65" spans="1:8" s="7" customFormat="1" x14ac:dyDescent="0.2">
      <c r="A65" s="178" t="s">
        <v>240</v>
      </c>
      <c r="B65" s="57"/>
      <c r="C65" s="34"/>
      <c r="D65" s="402">
        <v>0.28000000000000003</v>
      </c>
      <c r="E65" s="441">
        <v>2003.9</v>
      </c>
      <c r="F65" s="436">
        <v>55734.36</v>
      </c>
      <c r="G65" s="125"/>
      <c r="H65" s="276">
        <v>38253.821000000004</v>
      </c>
    </row>
    <row r="66" spans="1:8" s="7" customFormat="1" x14ac:dyDescent="0.2">
      <c r="A66" s="343" t="s">
        <v>397</v>
      </c>
      <c r="B66" s="46" t="s">
        <v>174</v>
      </c>
      <c r="C66" s="27">
        <v>1</v>
      </c>
      <c r="D66" s="305">
        <v>800.47</v>
      </c>
      <c r="E66" s="425">
        <v>0</v>
      </c>
      <c r="F66" s="426">
        <v>0</v>
      </c>
      <c r="G66" s="426">
        <v>0.3</v>
      </c>
      <c r="H66" s="426">
        <v>240.14099999999999</v>
      </c>
    </row>
    <row r="67" spans="1:8" s="16" customFormat="1" x14ac:dyDescent="0.2">
      <c r="A67" s="353" t="s">
        <v>323</v>
      </c>
      <c r="B67" s="56" t="s">
        <v>207</v>
      </c>
      <c r="C67" s="34"/>
      <c r="D67" s="295">
        <v>183.3</v>
      </c>
      <c r="E67" s="425">
        <v>0</v>
      </c>
      <c r="F67" s="426">
        <v>0</v>
      </c>
      <c r="G67" s="426">
        <v>110</v>
      </c>
      <c r="H67" s="426">
        <v>19723.5</v>
      </c>
    </row>
    <row r="68" spans="1:8" s="16" customFormat="1" x14ac:dyDescent="0.2">
      <c r="A68" s="353" t="s">
        <v>432</v>
      </c>
      <c r="B68" s="56" t="s">
        <v>207</v>
      </c>
      <c r="C68" s="34"/>
      <c r="D68" s="295">
        <v>533.70000000000005</v>
      </c>
      <c r="E68" s="425"/>
      <c r="F68" s="426"/>
      <c r="G68" s="426">
        <v>30</v>
      </c>
      <c r="H68" s="426">
        <v>16011</v>
      </c>
    </row>
    <row r="69" spans="1:8" s="16" customFormat="1" x14ac:dyDescent="0.2">
      <c r="A69" s="346" t="s">
        <v>199</v>
      </c>
      <c r="B69" s="46" t="s">
        <v>162</v>
      </c>
      <c r="C69" s="34"/>
      <c r="D69" s="295">
        <v>413.63</v>
      </c>
      <c r="E69" s="425">
        <v>0</v>
      </c>
      <c r="F69" s="426">
        <v>0</v>
      </c>
      <c r="G69" s="426">
        <v>2</v>
      </c>
      <c r="H69" s="426">
        <v>760.56</v>
      </c>
    </row>
    <row r="70" spans="1:8" s="16" customFormat="1" x14ac:dyDescent="0.2">
      <c r="A70" s="343" t="s">
        <v>202</v>
      </c>
      <c r="B70" s="46" t="s">
        <v>162</v>
      </c>
      <c r="C70" s="34"/>
      <c r="D70" s="295">
        <v>91.1</v>
      </c>
      <c r="E70" s="425">
        <v>0</v>
      </c>
      <c r="F70" s="426">
        <v>0</v>
      </c>
      <c r="G70" s="426">
        <v>6</v>
      </c>
      <c r="H70" s="426">
        <v>525.14</v>
      </c>
    </row>
    <row r="71" spans="1:8" s="16" customFormat="1" x14ac:dyDescent="0.2">
      <c r="A71" s="343" t="s">
        <v>203</v>
      </c>
      <c r="B71" s="46" t="s">
        <v>162</v>
      </c>
      <c r="C71" s="34"/>
      <c r="D71" s="295">
        <v>126.77</v>
      </c>
      <c r="E71" s="425">
        <v>0</v>
      </c>
      <c r="F71" s="426">
        <v>0</v>
      </c>
      <c r="G71" s="426">
        <v>6</v>
      </c>
      <c r="H71" s="426">
        <v>760.62</v>
      </c>
    </row>
    <row r="72" spans="1:8" s="16" customFormat="1" x14ac:dyDescent="0.2">
      <c r="A72" s="343" t="s">
        <v>289</v>
      </c>
      <c r="B72" s="46" t="s">
        <v>25</v>
      </c>
      <c r="C72" s="34"/>
      <c r="D72" s="295">
        <v>38.81</v>
      </c>
      <c r="E72" s="425">
        <v>0</v>
      </c>
      <c r="F72" s="426">
        <v>0</v>
      </c>
      <c r="G72" s="426">
        <v>6</v>
      </c>
      <c r="H72" s="426">
        <v>232.86</v>
      </c>
    </row>
    <row r="73" spans="1:8" s="16" customFormat="1" ht="36" x14ac:dyDescent="0.2">
      <c r="A73" s="106" t="s">
        <v>53</v>
      </c>
      <c r="B73" s="179" t="s">
        <v>18</v>
      </c>
      <c r="C73" s="180">
        <v>24</v>
      </c>
      <c r="D73" s="394">
        <v>62.24</v>
      </c>
      <c r="E73" s="425">
        <v>1</v>
      </c>
      <c r="F73" s="436">
        <v>1493.76</v>
      </c>
      <c r="G73" s="426">
        <v>1</v>
      </c>
      <c r="H73" s="436">
        <v>1419.31</v>
      </c>
    </row>
    <row r="74" spans="1:8" s="16" customFormat="1" x14ac:dyDescent="0.2">
      <c r="A74" s="348" t="s">
        <v>241</v>
      </c>
      <c r="B74" s="14" t="s">
        <v>18</v>
      </c>
      <c r="C74" s="34"/>
      <c r="D74" s="394">
        <v>11000</v>
      </c>
      <c r="E74" s="441">
        <v>1</v>
      </c>
      <c r="F74" s="436">
        <v>11000</v>
      </c>
      <c r="G74" s="125"/>
      <c r="H74" s="274">
        <v>7287</v>
      </c>
    </row>
    <row r="75" spans="1:8" s="16" customFormat="1" x14ac:dyDescent="0.2">
      <c r="A75" s="335" t="s">
        <v>242</v>
      </c>
      <c r="B75" s="48" t="s">
        <v>162</v>
      </c>
      <c r="C75" s="34"/>
      <c r="D75" s="295">
        <v>1232.6199999999999</v>
      </c>
      <c r="E75" s="425">
        <v>0</v>
      </c>
      <c r="F75" s="426">
        <v>0</v>
      </c>
      <c r="G75" s="426">
        <v>2</v>
      </c>
      <c r="H75" s="426">
        <v>2465.2399999999998</v>
      </c>
    </row>
    <row r="76" spans="1:8" s="7" customFormat="1" x14ac:dyDescent="0.2">
      <c r="A76" s="335" t="s">
        <v>462</v>
      </c>
      <c r="B76" s="46" t="s">
        <v>162</v>
      </c>
      <c r="C76" s="34"/>
      <c r="D76" s="295">
        <v>1131.42</v>
      </c>
      <c r="E76" s="425">
        <v>0</v>
      </c>
      <c r="F76" s="426">
        <v>0</v>
      </c>
      <c r="G76" s="426">
        <v>1</v>
      </c>
      <c r="H76" s="426">
        <v>1131.42</v>
      </c>
    </row>
    <row r="77" spans="1:8" s="7" customFormat="1" x14ac:dyDescent="0.2">
      <c r="A77" s="336" t="s">
        <v>176</v>
      </c>
      <c r="B77" s="48" t="s">
        <v>162</v>
      </c>
      <c r="C77" s="34"/>
      <c r="D77" s="295">
        <v>79.400000000000006</v>
      </c>
      <c r="E77" s="425">
        <v>0</v>
      </c>
      <c r="F77" s="426">
        <v>0</v>
      </c>
      <c r="G77" s="426">
        <v>27</v>
      </c>
      <c r="H77" s="426">
        <v>2143.8000000000002</v>
      </c>
    </row>
    <row r="78" spans="1:8" s="7" customFormat="1" ht="13.5" thickBot="1" x14ac:dyDescent="0.25">
      <c r="A78" s="338" t="s">
        <v>267</v>
      </c>
      <c r="B78" s="14" t="s">
        <v>3</v>
      </c>
      <c r="C78" s="27">
        <v>1</v>
      </c>
      <c r="D78" s="305">
        <v>773.27</v>
      </c>
      <c r="E78" s="425">
        <v>0</v>
      </c>
      <c r="F78" s="426">
        <v>0</v>
      </c>
      <c r="G78" s="426">
        <v>2</v>
      </c>
      <c r="H78" s="426">
        <v>1546.54</v>
      </c>
    </row>
    <row r="79" spans="1:8" s="7" customFormat="1" ht="26.25" thickBot="1" x14ac:dyDescent="0.25">
      <c r="A79" s="90" t="s">
        <v>229</v>
      </c>
      <c r="B79" s="31"/>
      <c r="C79" s="43"/>
      <c r="D79" s="309"/>
      <c r="E79" s="239"/>
      <c r="F79" s="265">
        <v>36652.239999999998</v>
      </c>
      <c r="G79" s="239"/>
      <c r="H79" s="265">
        <v>36652.239999999998</v>
      </c>
    </row>
    <row r="80" spans="1:8" s="18" customFormat="1" x14ac:dyDescent="0.2">
      <c r="A80" s="106" t="s">
        <v>371</v>
      </c>
      <c r="B80" s="184" t="s">
        <v>293</v>
      </c>
      <c r="C80" s="185">
        <v>1</v>
      </c>
      <c r="D80" s="310">
        <v>20.38</v>
      </c>
      <c r="E80" s="425">
        <v>1104</v>
      </c>
      <c r="F80" s="426">
        <v>22499.52</v>
      </c>
      <c r="G80" s="426">
        <v>1104</v>
      </c>
      <c r="H80" s="426">
        <v>22499.52</v>
      </c>
    </row>
    <row r="81" spans="1:8" s="18" customFormat="1" x14ac:dyDescent="0.2">
      <c r="A81" s="186" t="s">
        <v>372</v>
      </c>
      <c r="B81" s="187" t="s">
        <v>153</v>
      </c>
      <c r="C81" s="167" t="s">
        <v>154</v>
      </c>
      <c r="D81" s="311" t="s">
        <v>478</v>
      </c>
      <c r="E81" s="425">
        <v>0</v>
      </c>
      <c r="F81" s="426">
        <v>5400</v>
      </c>
      <c r="G81" s="426">
        <v>2</v>
      </c>
      <c r="H81" s="426">
        <v>5400</v>
      </c>
    </row>
    <row r="82" spans="1:8" s="10" customFormat="1" x14ac:dyDescent="0.2">
      <c r="A82" s="65" t="s">
        <v>54</v>
      </c>
      <c r="B82" s="188" t="s">
        <v>18</v>
      </c>
      <c r="C82" s="163">
        <v>1</v>
      </c>
      <c r="D82" s="401">
        <v>868.52</v>
      </c>
      <c r="E82" s="425">
        <v>1</v>
      </c>
      <c r="F82" s="426">
        <v>868.52</v>
      </c>
      <c r="G82" s="426">
        <v>1</v>
      </c>
      <c r="H82" s="426">
        <v>868.52</v>
      </c>
    </row>
    <row r="83" spans="1:8" s="10" customFormat="1" x14ac:dyDescent="0.2">
      <c r="A83" s="58" t="s">
        <v>373</v>
      </c>
      <c r="B83" s="188" t="s">
        <v>18</v>
      </c>
      <c r="C83" s="163">
        <v>1</v>
      </c>
      <c r="D83" s="312">
        <v>434.26</v>
      </c>
      <c r="E83" s="425">
        <v>1</v>
      </c>
      <c r="F83" s="426">
        <v>434.26</v>
      </c>
      <c r="G83" s="426">
        <v>1</v>
      </c>
      <c r="H83" s="426">
        <v>434.26</v>
      </c>
    </row>
    <row r="84" spans="1:8" s="7" customFormat="1" x14ac:dyDescent="0.2">
      <c r="A84" s="65" t="s">
        <v>374</v>
      </c>
      <c r="B84" s="188" t="s">
        <v>18</v>
      </c>
      <c r="C84" s="163">
        <v>1</v>
      </c>
      <c r="D84" s="312">
        <v>434.26</v>
      </c>
      <c r="E84" s="425">
        <v>1</v>
      </c>
      <c r="F84" s="426">
        <v>434.26</v>
      </c>
      <c r="G84" s="426">
        <v>1</v>
      </c>
      <c r="H84" s="426">
        <v>434.26</v>
      </c>
    </row>
    <row r="85" spans="1:8" s="9" customFormat="1" ht="24.75" thickBot="1" x14ac:dyDescent="0.25">
      <c r="A85" s="58" t="s">
        <v>55</v>
      </c>
      <c r="B85" s="187" t="s">
        <v>65</v>
      </c>
      <c r="C85" s="105">
        <v>1</v>
      </c>
      <c r="D85" s="313">
        <v>0.96</v>
      </c>
      <c r="E85" s="425">
        <v>7308</v>
      </c>
      <c r="F85" s="426">
        <v>7015.68</v>
      </c>
      <c r="G85" s="426">
        <v>7308</v>
      </c>
      <c r="H85" s="426">
        <v>7015.6799999999994</v>
      </c>
    </row>
    <row r="86" spans="1:8" s="16" customFormat="1" ht="26.25" thickBot="1" x14ac:dyDescent="0.25">
      <c r="A86" s="191" t="s">
        <v>309</v>
      </c>
      <c r="B86" s="70"/>
      <c r="C86" s="74"/>
      <c r="D86" s="290"/>
      <c r="E86" s="89"/>
      <c r="F86" s="265">
        <v>10401.48</v>
      </c>
      <c r="G86" s="89"/>
      <c r="H86" s="265">
        <v>9044.76</v>
      </c>
    </row>
    <row r="87" spans="1:8" s="16" customFormat="1" x14ac:dyDescent="0.2">
      <c r="A87" s="106" t="s">
        <v>227</v>
      </c>
      <c r="B87" s="192" t="s">
        <v>307</v>
      </c>
      <c r="C87" s="193">
        <v>12</v>
      </c>
      <c r="D87" s="304">
        <v>700</v>
      </c>
      <c r="E87" s="425">
        <v>1</v>
      </c>
      <c r="F87" s="426">
        <v>8546.52</v>
      </c>
      <c r="G87" s="426">
        <v>1</v>
      </c>
      <c r="H87" s="426">
        <v>8280</v>
      </c>
    </row>
    <row r="88" spans="1:8" s="16" customFormat="1" x14ac:dyDescent="0.2">
      <c r="A88" s="106" t="s">
        <v>228</v>
      </c>
      <c r="B88" s="194" t="s">
        <v>307</v>
      </c>
      <c r="C88" s="163">
        <v>12</v>
      </c>
      <c r="D88" s="304">
        <v>154.58000000000001</v>
      </c>
      <c r="E88" s="425">
        <v>1</v>
      </c>
      <c r="F88" s="426">
        <v>1854.96</v>
      </c>
      <c r="G88" s="426">
        <v>0</v>
      </c>
      <c r="H88" s="426">
        <v>0</v>
      </c>
    </row>
    <row r="89" spans="1:8" s="16" customFormat="1" ht="13.5" thickBot="1" x14ac:dyDescent="0.25">
      <c r="A89" s="106" t="s">
        <v>426</v>
      </c>
      <c r="B89" s="189" t="s">
        <v>307</v>
      </c>
      <c r="C89" s="195">
        <v>12</v>
      </c>
      <c r="D89" s="292">
        <v>64.06</v>
      </c>
      <c r="E89" s="425">
        <v>0</v>
      </c>
      <c r="F89" s="426">
        <v>0</v>
      </c>
      <c r="G89" s="426">
        <v>1</v>
      </c>
      <c r="H89" s="426">
        <v>764.76</v>
      </c>
    </row>
    <row r="90" spans="1:8" s="19" customFormat="1" ht="26.25" thickBot="1" x14ac:dyDescent="0.25">
      <c r="A90" s="196" t="s">
        <v>310</v>
      </c>
      <c r="B90" s="31"/>
      <c r="C90" s="43"/>
      <c r="D90" s="290"/>
      <c r="E90" s="265"/>
      <c r="F90" s="265">
        <v>16588.8</v>
      </c>
      <c r="G90" s="265"/>
      <c r="H90" s="265">
        <v>34264.121999999996</v>
      </c>
    </row>
    <row r="91" spans="1:8" s="20" customFormat="1" ht="24" x14ac:dyDescent="0.2">
      <c r="A91" s="197" t="s">
        <v>56</v>
      </c>
      <c r="B91" s="181" t="s">
        <v>64</v>
      </c>
      <c r="C91" s="163" t="s">
        <v>21</v>
      </c>
      <c r="D91" s="315" t="s">
        <v>478</v>
      </c>
      <c r="E91" s="425">
        <v>2003.9</v>
      </c>
      <c r="F91" s="436">
        <v>9583.56</v>
      </c>
      <c r="G91" s="436">
        <v>0</v>
      </c>
      <c r="H91" s="436">
        <v>9583.56</v>
      </c>
    </row>
    <row r="92" spans="1:8" s="9" customFormat="1" ht="24" x14ac:dyDescent="0.2">
      <c r="A92" s="198" t="s">
        <v>57</v>
      </c>
      <c r="B92" s="199"/>
      <c r="C92" s="163"/>
      <c r="D92" s="315"/>
      <c r="E92" s="425">
        <v>0</v>
      </c>
      <c r="F92" s="436">
        <v>3799</v>
      </c>
      <c r="G92" s="276"/>
      <c r="H92" s="276">
        <v>3777.8919999999994</v>
      </c>
    </row>
    <row r="93" spans="1:8" s="9" customFormat="1" x14ac:dyDescent="0.2">
      <c r="A93" s="200" t="s">
        <v>19</v>
      </c>
      <c r="B93" s="199" t="s">
        <v>71</v>
      </c>
      <c r="C93" s="163">
        <v>12</v>
      </c>
      <c r="D93" s="316">
        <v>13.03</v>
      </c>
      <c r="E93" s="425">
        <v>15</v>
      </c>
      <c r="F93" s="426">
        <v>2345.4</v>
      </c>
      <c r="G93" s="426">
        <v>15</v>
      </c>
      <c r="H93" s="426">
        <v>2332.6499999999996</v>
      </c>
    </row>
    <row r="94" spans="1:8" s="9" customFormat="1" x14ac:dyDescent="0.2">
      <c r="A94" s="200" t="s">
        <v>20</v>
      </c>
      <c r="B94" s="199" t="s">
        <v>4</v>
      </c>
      <c r="C94" s="163">
        <v>12</v>
      </c>
      <c r="D94" s="316">
        <v>0.28999999999999998</v>
      </c>
      <c r="E94" s="425">
        <v>417.7</v>
      </c>
      <c r="F94" s="426">
        <v>1453.6</v>
      </c>
      <c r="G94" s="426">
        <v>417.7</v>
      </c>
      <c r="H94" s="426">
        <v>1445.2419999999997</v>
      </c>
    </row>
    <row r="95" spans="1:8" s="9" customFormat="1" ht="36" x14ac:dyDescent="0.2">
      <c r="A95" s="150" t="s">
        <v>311</v>
      </c>
      <c r="B95" s="199"/>
      <c r="C95" s="163" t="s">
        <v>312</v>
      </c>
      <c r="D95" s="315"/>
      <c r="E95" s="441">
        <v>0</v>
      </c>
      <c r="F95" s="436">
        <v>3206.24</v>
      </c>
      <c r="G95" s="276"/>
      <c r="H95" s="276">
        <v>20902.669999999998</v>
      </c>
    </row>
    <row r="96" spans="1:8" s="9" customFormat="1" x14ac:dyDescent="0.2">
      <c r="A96" s="227" t="s">
        <v>395</v>
      </c>
      <c r="B96" s="36" t="s">
        <v>162</v>
      </c>
      <c r="C96" s="27"/>
      <c r="D96" s="295">
        <v>58.26</v>
      </c>
      <c r="E96" s="425">
        <v>0</v>
      </c>
      <c r="F96" s="426">
        <v>0</v>
      </c>
      <c r="G96" s="426">
        <v>180</v>
      </c>
      <c r="H96" s="426">
        <v>10486.8</v>
      </c>
    </row>
    <row r="97" spans="1:8" s="9" customFormat="1" x14ac:dyDescent="0.2">
      <c r="A97" s="331" t="s">
        <v>163</v>
      </c>
      <c r="B97" s="36" t="s">
        <v>3</v>
      </c>
      <c r="C97" s="27"/>
      <c r="D97" s="295">
        <v>27.69</v>
      </c>
      <c r="E97" s="425">
        <v>0</v>
      </c>
      <c r="F97" s="426">
        <v>0</v>
      </c>
      <c r="G97" s="426">
        <v>30</v>
      </c>
      <c r="H97" s="426">
        <v>830.7</v>
      </c>
    </row>
    <row r="98" spans="1:8" s="9" customFormat="1" x14ac:dyDescent="0.2">
      <c r="A98" s="331" t="s">
        <v>164</v>
      </c>
      <c r="B98" s="36" t="s">
        <v>162</v>
      </c>
      <c r="C98" s="27"/>
      <c r="D98" s="295">
        <v>3335</v>
      </c>
      <c r="E98" s="425">
        <v>0</v>
      </c>
      <c r="F98" s="426">
        <v>0</v>
      </c>
      <c r="G98" s="426">
        <v>2</v>
      </c>
      <c r="H98" s="426">
        <v>6670</v>
      </c>
    </row>
    <row r="99" spans="1:8" s="9" customFormat="1" x14ac:dyDescent="0.2">
      <c r="A99" s="331" t="s">
        <v>166</v>
      </c>
      <c r="B99" s="36" t="s">
        <v>162</v>
      </c>
      <c r="C99" s="27"/>
      <c r="D99" s="295">
        <v>723.19</v>
      </c>
      <c r="E99" s="425">
        <v>0</v>
      </c>
      <c r="F99" s="426">
        <v>0</v>
      </c>
      <c r="G99" s="426">
        <v>1</v>
      </c>
      <c r="H99" s="426">
        <v>723.19</v>
      </c>
    </row>
    <row r="100" spans="1:8" s="9" customFormat="1" x14ac:dyDescent="0.2">
      <c r="A100" s="334" t="s">
        <v>475</v>
      </c>
      <c r="B100" s="36" t="s">
        <v>162</v>
      </c>
      <c r="C100" s="27"/>
      <c r="D100" s="295">
        <v>47.04</v>
      </c>
      <c r="E100" s="425">
        <v>0</v>
      </c>
      <c r="F100" s="426">
        <v>0</v>
      </c>
      <c r="G100" s="426">
        <v>9</v>
      </c>
      <c r="H100" s="426">
        <v>427.2</v>
      </c>
    </row>
    <row r="101" spans="1:8" s="9" customFormat="1" x14ac:dyDescent="0.2">
      <c r="A101" s="65" t="s">
        <v>377</v>
      </c>
      <c r="B101" s="36" t="s">
        <v>3</v>
      </c>
      <c r="C101" s="27"/>
      <c r="D101" s="295">
        <v>273.92</v>
      </c>
      <c r="E101" s="425">
        <v>0</v>
      </c>
      <c r="F101" s="426">
        <v>0</v>
      </c>
      <c r="G101" s="426">
        <v>2</v>
      </c>
      <c r="H101" s="426">
        <v>547.84</v>
      </c>
    </row>
    <row r="102" spans="1:8" s="9" customFormat="1" ht="13.5" thickBot="1" x14ac:dyDescent="0.25">
      <c r="A102" s="227" t="s">
        <v>378</v>
      </c>
      <c r="B102" s="36" t="s">
        <v>3</v>
      </c>
      <c r="C102" s="27"/>
      <c r="D102" s="295">
        <v>608.47</v>
      </c>
      <c r="E102" s="425">
        <v>0</v>
      </c>
      <c r="F102" s="426">
        <v>0</v>
      </c>
      <c r="G102" s="426">
        <v>2</v>
      </c>
      <c r="H102" s="426">
        <v>1216.94</v>
      </c>
    </row>
    <row r="103" spans="1:8" s="7" customFormat="1" ht="26.25" thickBot="1" x14ac:dyDescent="0.25">
      <c r="A103" s="196" t="s">
        <v>313</v>
      </c>
      <c r="B103" s="201"/>
      <c r="C103" s="202"/>
      <c r="D103" s="317"/>
      <c r="E103" s="429">
        <v>0</v>
      </c>
      <c r="F103" s="265">
        <v>8408.4</v>
      </c>
      <c r="G103" s="265">
        <v>30</v>
      </c>
      <c r="H103" s="265">
        <v>7345.2</v>
      </c>
    </row>
    <row r="104" spans="1:8" s="7" customFormat="1" ht="24" x14ac:dyDescent="0.2">
      <c r="A104" s="154" t="s">
        <v>58</v>
      </c>
      <c r="B104" s="179" t="s">
        <v>64</v>
      </c>
      <c r="C104" s="203">
        <v>1</v>
      </c>
      <c r="D104" s="292"/>
      <c r="E104" s="425">
        <v>2003.9</v>
      </c>
      <c r="F104" s="426">
        <v>3908.4</v>
      </c>
      <c r="G104" s="426">
        <v>2003.9</v>
      </c>
      <c r="H104" s="426">
        <v>2845.2</v>
      </c>
    </row>
    <row r="105" spans="1:8" ht="24.75" thickBot="1" x14ac:dyDescent="0.25">
      <c r="A105" s="204" t="s">
        <v>314</v>
      </c>
      <c r="B105" s="199" t="s">
        <v>12</v>
      </c>
      <c r="C105" s="163">
        <v>1</v>
      </c>
      <c r="D105" s="315">
        <v>150</v>
      </c>
      <c r="E105" s="425">
        <v>30</v>
      </c>
      <c r="F105" s="426">
        <v>4500</v>
      </c>
      <c r="G105" s="426">
        <v>30</v>
      </c>
      <c r="H105" s="426">
        <v>4500</v>
      </c>
    </row>
    <row r="106" spans="1:8" ht="23.25" customHeight="1" thickBot="1" x14ac:dyDescent="0.25">
      <c r="A106" s="572" t="s">
        <v>61</v>
      </c>
      <c r="B106" s="573"/>
      <c r="C106" s="573"/>
      <c r="D106" s="574"/>
      <c r="E106" s="538"/>
      <c r="F106" s="519">
        <v>115326.86</v>
      </c>
      <c r="G106" s="239"/>
      <c r="H106" s="265">
        <v>114894.79384</v>
      </c>
    </row>
    <row r="107" spans="1:8" s="7" customFormat="1" ht="26.25" thickBot="1" x14ac:dyDescent="0.25">
      <c r="A107" s="214" t="s">
        <v>316</v>
      </c>
      <c r="B107" s="100"/>
      <c r="C107" s="101"/>
      <c r="D107" s="319"/>
      <c r="E107" s="539">
        <v>208.8</v>
      </c>
      <c r="F107" s="431">
        <v>42753.49</v>
      </c>
      <c r="G107" s="239">
        <v>208.8</v>
      </c>
      <c r="H107" s="265">
        <v>42470.632600000004</v>
      </c>
    </row>
    <row r="108" spans="1:8" s="7" customFormat="1" ht="16.5" x14ac:dyDescent="0.2">
      <c r="A108" s="410" t="s">
        <v>231</v>
      </c>
      <c r="B108" s="64" t="s">
        <v>64</v>
      </c>
      <c r="C108" s="87" t="s">
        <v>337</v>
      </c>
      <c r="D108" s="309" t="s">
        <v>317</v>
      </c>
      <c r="E108" s="425">
        <f>E107</f>
        <v>208.8</v>
      </c>
      <c r="F108" s="426">
        <f>F107-F109</f>
        <v>40445</v>
      </c>
      <c r="G108" s="426">
        <v>2003.9</v>
      </c>
      <c r="H108" s="426">
        <v>40198.210000000006</v>
      </c>
    </row>
    <row r="109" spans="1:8" ht="24.75" thickBot="1" x14ac:dyDescent="0.25">
      <c r="A109" s="215" t="s">
        <v>331</v>
      </c>
      <c r="B109" s="14" t="s">
        <v>64</v>
      </c>
      <c r="C109" s="88">
        <v>12</v>
      </c>
      <c r="D109" s="381">
        <v>9.6000000000000002E-2</v>
      </c>
      <c r="E109" s="425">
        <v>2003.9</v>
      </c>
      <c r="F109" s="426">
        <v>2308.4899999999998</v>
      </c>
      <c r="G109" s="426">
        <v>2003.9</v>
      </c>
      <c r="H109" s="426">
        <v>2272.4225999999999</v>
      </c>
    </row>
    <row r="110" spans="1:8" ht="51.75" thickBot="1" x14ac:dyDescent="0.25">
      <c r="A110" s="216" t="s">
        <v>318</v>
      </c>
      <c r="B110" s="63" t="s">
        <v>64</v>
      </c>
      <c r="C110" s="411" t="s">
        <v>70</v>
      </c>
      <c r="D110" s="290" t="s">
        <v>317</v>
      </c>
      <c r="E110" s="429">
        <v>1007</v>
      </c>
      <c r="F110" s="265">
        <v>55650.43</v>
      </c>
      <c r="G110" s="424">
        <v>2003.9</v>
      </c>
      <c r="H110" s="265">
        <v>55287.61</v>
      </c>
    </row>
    <row r="111" spans="1:8" s="9" customFormat="1" ht="64.5" thickBot="1" x14ac:dyDescent="0.25">
      <c r="A111" s="217" t="s">
        <v>319</v>
      </c>
      <c r="B111" s="281" t="s">
        <v>64</v>
      </c>
      <c r="C111" s="82">
        <v>1</v>
      </c>
      <c r="D111" s="405">
        <v>3.4666666666666665E-3</v>
      </c>
      <c r="E111" s="429">
        <v>2003.9</v>
      </c>
      <c r="F111" s="265">
        <v>90.18</v>
      </c>
      <c r="G111" s="424">
        <v>2003.9</v>
      </c>
      <c r="H111" s="265">
        <v>83.36224</v>
      </c>
    </row>
    <row r="112" spans="1:8" s="9" customFormat="1" ht="39" thickBot="1" x14ac:dyDescent="0.25">
      <c r="A112" s="196" t="s">
        <v>320</v>
      </c>
      <c r="B112" s="282" t="s">
        <v>64</v>
      </c>
      <c r="C112" s="84">
        <v>12</v>
      </c>
      <c r="D112" s="321">
        <v>0.77</v>
      </c>
      <c r="E112" s="429">
        <v>2003.9</v>
      </c>
      <c r="F112" s="265">
        <v>16832.759999999998</v>
      </c>
      <c r="G112" s="424">
        <v>2003.9</v>
      </c>
      <c r="H112" s="265">
        <v>17053.189000000002</v>
      </c>
    </row>
    <row r="113" spans="1:8" s="7" customFormat="1" ht="15.75" thickBot="1" x14ac:dyDescent="0.25">
      <c r="A113" s="218" t="s">
        <v>62</v>
      </c>
      <c r="B113" s="219"/>
      <c r="C113" s="220"/>
      <c r="D113" s="406"/>
      <c r="E113" s="429">
        <v>2003.9</v>
      </c>
      <c r="F113" s="265">
        <v>91858.78</v>
      </c>
      <c r="G113" s="265">
        <v>2003.9</v>
      </c>
      <c r="H113" s="265">
        <v>91858.778666666665</v>
      </c>
    </row>
    <row r="114" spans="1:8" ht="17.25" x14ac:dyDescent="0.2">
      <c r="A114" s="114" t="s">
        <v>376</v>
      </c>
      <c r="B114" s="263" t="s">
        <v>64</v>
      </c>
      <c r="C114" s="104">
        <v>12</v>
      </c>
      <c r="D114" s="396">
        <v>3.82</v>
      </c>
      <c r="E114" s="425">
        <v>2003.9</v>
      </c>
      <c r="F114" s="426">
        <v>91858.78</v>
      </c>
      <c r="G114" s="426">
        <v>2003.9</v>
      </c>
      <c r="H114" s="426">
        <v>90476.087166666664</v>
      </c>
    </row>
    <row r="115" spans="1:8" s="21" customFormat="1" ht="18" thickBot="1" x14ac:dyDescent="0.25">
      <c r="A115" s="114" t="s">
        <v>482</v>
      </c>
      <c r="B115" s="158" t="s">
        <v>64</v>
      </c>
      <c r="C115" s="105">
        <v>12</v>
      </c>
      <c r="D115" s="396"/>
      <c r="E115" s="425">
        <v>0</v>
      </c>
      <c r="F115" s="426">
        <v>0</v>
      </c>
      <c r="G115" s="426">
        <v>0</v>
      </c>
      <c r="H115" s="426">
        <v>1382.6915000000008</v>
      </c>
    </row>
    <row r="116" spans="1:8" s="7" customFormat="1" ht="15.75" thickBot="1" x14ac:dyDescent="0.25">
      <c r="A116" s="221" t="s">
        <v>258</v>
      </c>
      <c r="B116" s="54"/>
      <c r="C116" s="49"/>
      <c r="D116" s="323"/>
      <c r="E116" s="443">
        <v>0</v>
      </c>
      <c r="F116" s="265">
        <v>1825.41</v>
      </c>
      <c r="G116" s="515"/>
      <c r="H116" s="284">
        <v>714.43</v>
      </c>
    </row>
    <row r="117" spans="1:8" s="7" customFormat="1" ht="13.5" thickBot="1" x14ac:dyDescent="0.25">
      <c r="A117" s="231" t="s">
        <v>366</v>
      </c>
      <c r="B117" s="232"/>
      <c r="C117" s="232"/>
      <c r="D117" s="327"/>
      <c r="E117" s="429">
        <v>0</v>
      </c>
      <c r="F117" s="265">
        <v>1825.41</v>
      </c>
      <c r="G117" s="265">
        <v>0</v>
      </c>
      <c r="H117" s="265">
        <v>714.43</v>
      </c>
    </row>
    <row r="118" spans="1:8" ht="13.5" thickBot="1" x14ac:dyDescent="0.25">
      <c r="A118" s="233" t="s">
        <v>232</v>
      </c>
      <c r="B118" s="158" t="s">
        <v>3</v>
      </c>
      <c r="C118" s="105">
        <v>1</v>
      </c>
      <c r="D118" s="312">
        <v>714.43</v>
      </c>
      <c r="E118" s="425">
        <v>0</v>
      </c>
      <c r="F118" s="426">
        <v>0</v>
      </c>
      <c r="G118" s="426">
        <v>1</v>
      </c>
      <c r="H118" s="426">
        <v>714.43</v>
      </c>
    </row>
    <row r="119" spans="1:8" s="7" customFormat="1" ht="15.75" thickBot="1" x14ac:dyDescent="0.25">
      <c r="A119" s="235" t="s">
        <v>469</v>
      </c>
      <c r="B119" s="63"/>
      <c r="C119" s="51"/>
      <c r="D119" s="328"/>
      <c r="E119" s="23"/>
      <c r="F119" s="265">
        <v>459932.00999999995</v>
      </c>
      <c r="G119" s="537"/>
      <c r="H119" s="265">
        <v>350738.7912966666</v>
      </c>
    </row>
    <row r="120" spans="1:8" s="7" customFormat="1" x14ac:dyDescent="0.2">
      <c r="A120" s="25"/>
      <c r="B120" s="81"/>
      <c r="C120" s="12"/>
      <c r="D120" s="5"/>
      <c r="E120" s="103"/>
      <c r="F120" s="103"/>
      <c r="G120" s="103"/>
      <c r="H120" s="103"/>
    </row>
    <row r="121" spans="1:8" s="21" customFormat="1" x14ac:dyDescent="0.2">
      <c r="A121" s="288" t="s">
        <v>476</v>
      </c>
      <c r="B121" s="289"/>
      <c r="C121" s="55"/>
      <c r="D121" s="5"/>
      <c r="E121" s="447"/>
      <c r="F121" s="447"/>
      <c r="G121" s="447"/>
      <c r="H121" s="447"/>
    </row>
    <row r="122" spans="1:8" s="21" customFormat="1" x14ac:dyDescent="0.2">
      <c r="A122" s="288"/>
      <c r="B122" s="289"/>
      <c r="C122" s="55"/>
      <c r="D122" s="5"/>
      <c r="E122" s="447"/>
      <c r="F122" s="447"/>
      <c r="G122" s="447"/>
      <c r="H122" s="447"/>
    </row>
    <row r="123" spans="1:8" s="21" customFormat="1" x14ac:dyDescent="0.2">
      <c r="A123" s="288" t="s">
        <v>477</v>
      </c>
      <c r="B123" s="289"/>
      <c r="C123" s="55"/>
      <c r="D123" s="5"/>
      <c r="E123" s="447"/>
      <c r="F123" s="447"/>
      <c r="G123" s="447"/>
      <c r="H123" s="447"/>
    </row>
    <row r="124" spans="1:8" s="7" customFormat="1" x14ac:dyDescent="0.2">
      <c r="A124" s="25"/>
      <c r="B124" s="81"/>
      <c r="C124" s="12"/>
      <c r="D124" s="67"/>
      <c r="E124" s="103"/>
      <c r="F124" s="103"/>
      <c r="G124" s="103"/>
      <c r="H124" s="103"/>
    </row>
    <row r="125" spans="1:8" s="7" customFormat="1" x14ac:dyDescent="0.2">
      <c r="A125" s="25"/>
      <c r="B125" s="81"/>
      <c r="C125" s="12"/>
      <c r="D125" s="67"/>
      <c r="E125" s="103"/>
      <c r="F125" s="103"/>
      <c r="G125" s="103"/>
      <c r="H125" s="103"/>
    </row>
    <row r="126" spans="1:8" s="7" customFormat="1" x14ac:dyDescent="0.2">
      <c r="A126" s="25"/>
      <c r="B126" s="81"/>
      <c r="C126" s="12"/>
      <c r="D126" s="67"/>
      <c r="E126" s="103"/>
      <c r="F126" s="103"/>
      <c r="G126" s="103"/>
      <c r="H126" s="103"/>
    </row>
    <row r="127" spans="1:8" x14ac:dyDescent="0.2">
      <c r="A127" s="25"/>
      <c r="B127" s="81"/>
      <c r="C127" s="12"/>
    </row>
    <row r="128" spans="1:8" x14ac:dyDescent="0.2">
      <c r="A128" s="25"/>
      <c r="B128" s="81"/>
      <c r="C128" s="12"/>
    </row>
    <row r="129" spans="1:8" s="7" customFormat="1" x14ac:dyDescent="0.2">
      <c r="A129" s="25"/>
      <c r="B129" s="81"/>
      <c r="C129" s="12"/>
      <c r="D129" s="67"/>
      <c r="E129" s="103"/>
      <c r="F129" s="103"/>
      <c r="G129" s="103"/>
      <c r="H129" s="103"/>
    </row>
    <row r="130" spans="1:8" s="7" customFormat="1" x14ac:dyDescent="0.2">
      <c r="A130" s="25"/>
      <c r="B130" s="81"/>
      <c r="C130" s="12"/>
      <c r="D130" s="67"/>
      <c r="E130" s="103"/>
      <c r="F130" s="103"/>
      <c r="G130" s="103"/>
      <c r="H130" s="103"/>
    </row>
    <row r="131" spans="1:8" s="7" customFormat="1" x14ac:dyDescent="0.2">
      <c r="A131" s="6"/>
      <c r="B131" s="81"/>
      <c r="C131" s="12"/>
      <c r="D131" s="67"/>
      <c r="E131" s="103"/>
      <c r="F131" s="103"/>
      <c r="G131" s="103"/>
      <c r="H131" s="103"/>
    </row>
    <row r="132" spans="1:8" x14ac:dyDescent="0.2">
      <c r="B132" s="81"/>
      <c r="C132" s="12"/>
      <c r="E132" s="102"/>
      <c r="F132" s="102"/>
      <c r="G132" s="102"/>
      <c r="H132" s="102"/>
    </row>
    <row r="133" spans="1:8" s="7" customFormat="1" x14ac:dyDescent="0.2">
      <c r="A133" s="6"/>
      <c r="B133" s="67"/>
      <c r="C133" s="13"/>
      <c r="D133" s="67"/>
      <c r="E133" s="103"/>
      <c r="F133" s="103"/>
      <c r="G133" s="103"/>
      <c r="H133" s="103"/>
    </row>
    <row r="134" spans="1:8" s="7" customFormat="1" x14ac:dyDescent="0.2">
      <c r="A134" s="6"/>
      <c r="B134" s="67"/>
      <c r="C134" s="13"/>
      <c r="D134" s="67"/>
      <c r="E134" s="103"/>
      <c r="F134" s="103"/>
      <c r="G134" s="103"/>
      <c r="H134" s="103"/>
    </row>
    <row r="135" spans="1:8" s="7" customFormat="1" x14ac:dyDescent="0.2">
      <c r="A135" s="6"/>
      <c r="B135" s="67"/>
      <c r="C135" s="13"/>
      <c r="D135" s="67"/>
      <c r="E135" s="103"/>
      <c r="F135" s="103"/>
      <c r="G135" s="103"/>
      <c r="H135" s="103"/>
    </row>
    <row r="136" spans="1:8" s="7" customFormat="1" x14ac:dyDescent="0.2">
      <c r="A136" s="6"/>
      <c r="B136" s="67"/>
      <c r="C136" s="13"/>
      <c r="D136" s="67"/>
      <c r="E136" s="103"/>
      <c r="F136" s="103"/>
      <c r="G136" s="103"/>
      <c r="H136" s="103"/>
    </row>
    <row r="137" spans="1:8" s="7" customFormat="1" x14ac:dyDescent="0.2">
      <c r="A137" s="6"/>
      <c r="B137" s="67"/>
      <c r="C137" s="13"/>
      <c r="D137" s="67"/>
      <c r="E137" s="103"/>
      <c r="F137" s="103"/>
      <c r="G137" s="103"/>
      <c r="H137" s="103"/>
    </row>
    <row r="144" spans="1:8" x14ac:dyDescent="0.2">
      <c r="A144" s="1"/>
      <c r="B144" s="1"/>
      <c r="C144" s="1"/>
      <c r="D144" s="103"/>
    </row>
    <row r="145" spans="1:4" x14ac:dyDescent="0.2">
      <c r="A145" s="1"/>
      <c r="B145" s="1"/>
      <c r="C145" s="1"/>
      <c r="D145" s="103"/>
    </row>
    <row r="146" spans="1:4" x14ac:dyDescent="0.2">
      <c r="A146" s="1"/>
      <c r="B146" s="1"/>
      <c r="C146" s="1"/>
      <c r="D146" s="103"/>
    </row>
    <row r="147" spans="1:4" x14ac:dyDescent="0.2">
      <c r="A147" s="1"/>
      <c r="B147" s="1"/>
      <c r="C147" s="1"/>
      <c r="D147" s="103"/>
    </row>
    <row r="148" spans="1:4" x14ac:dyDescent="0.2">
      <c r="A148" s="1"/>
      <c r="B148" s="1"/>
      <c r="C148" s="1"/>
      <c r="D148" s="103"/>
    </row>
    <row r="149" spans="1:4" x14ac:dyDescent="0.2">
      <c r="A149" s="1"/>
      <c r="B149" s="1"/>
      <c r="C149" s="1"/>
      <c r="D149" s="103"/>
    </row>
    <row r="150" spans="1:4" x14ac:dyDescent="0.2">
      <c r="A150" s="1"/>
      <c r="B150" s="1"/>
      <c r="C150" s="1"/>
      <c r="D150" s="103"/>
    </row>
    <row r="151" spans="1:4" x14ac:dyDescent="0.2">
      <c r="A151" s="1"/>
      <c r="B151" s="1"/>
      <c r="C151" s="1"/>
      <c r="D151" s="103"/>
    </row>
    <row r="152" spans="1:4" x14ac:dyDescent="0.2">
      <c r="A152" s="1"/>
      <c r="B152" s="1"/>
      <c r="C152" s="1"/>
      <c r="D152" s="103"/>
    </row>
    <row r="153" spans="1:4" x14ac:dyDescent="0.2">
      <c r="A153" s="1"/>
      <c r="B153" s="1"/>
      <c r="C153" s="1"/>
      <c r="D153" s="103"/>
    </row>
    <row r="154" spans="1:4" x14ac:dyDescent="0.2">
      <c r="A154" s="1"/>
      <c r="B154" s="1"/>
      <c r="C154" s="1"/>
      <c r="D154" s="103"/>
    </row>
    <row r="155" spans="1:4" x14ac:dyDescent="0.2">
      <c r="A155" s="1"/>
      <c r="B155" s="1"/>
      <c r="C155" s="1"/>
      <c r="D155" s="103"/>
    </row>
    <row r="156" spans="1:4" x14ac:dyDescent="0.2">
      <c r="A156" s="1"/>
      <c r="B156" s="1"/>
      <c r="C156" s="1"/>
      <c r="D156" s="103"/>
    </row>
    <row r="157" spans="1:4" x14ac:dyDescent="0.2">
      <c r="A157" s="1"/>
      <c r="B157" s="1"/>
      <c r="C157" s="1"/>
      <c r="D157" s="103"/>
    </row>
    <row r="158" spans="1:4" x14ac:dyDescent="0.2">
      <c r="A158" s="1"/>
      <c r="B158" s="1"/>
      <c r="C158" s="1"/>
      <c r="D158" s="103"/>
    </row>
    <row r="164" spans="1:4" x14ac:dyDescent="0.2">
      <c r="A164" s="1"/>
      <c r="B164" s="1"/>
      <c r="C164" s="1"/>
      <c r="D164" s="66"/>
    </row>
    <row r="165" spans="1:4" x14ac:dyDescent="0.2">
      <c r="A165" s="1"/>
      <c r="B165" s="1"/>
      <c r="C165" s="1"/>
      <c r="D165" s="66"/>
    </row>
  </sheetData>
  <mergeCells count="9">
    <mergeCell ref="A106:D106"/>
    <mergeCell ref="E22:F22"/>
    <mergeCell ref="A1:D1"/>
    <mergeCell ref="G2:H2"/>
    <mergeCell ref="E20:H20"/>
    <mergeCell ref="E21:H21"/>
    <mergeCell ref="C20:C22"/>
    <mergeCell ref="A24:D24"/>
    <mergeCell ref="A52:D52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6"/>
  <sheetViews>
    <sheetView showZeros="0" topLeftCell="A115" zoomScaleNormal="100" workbookViewId="0">
      <selection activeCell="C131" sqref="C131"/>
    </sheetView>
  </sheetViews>
  <sheetFormatPr defaultColWidth="9.140625" defaultRowHeight="12.75" x14ac:dyDescent="0.2"/>
  <cols>
    <col min="1" max="1" width="77.570312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143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-104485.01227159242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299682.14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299682.14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258254.54000000004</v>
      </c>
    </row>
    <row r="8" spans="1:8" x14ac:dyDescent="0.2">
      <c r="A8" s="237" t="s">
        <v>291</v>
      </c>
      <c r="B8" s="5"/>
      <c r="C8" s="12"/>
      <c r="D8" s="5"/>
      <c r="E8" s="5"/>
      <c r="F8" s="5"/>
      <c r="G8" s="5"/>
      <c r="H8" s="454">
        <v>41427.600000000006</v>
      </c>
    </row>
    <row r="9" spans="1:8" x14ac:dyDescent="0.2">
      <c r="A9" s="15" t="s">
        <v>160</v>
      </c>
      <c r="B9" s="77"/>
      <c r="C9" s="78"/>
      <c r="D9" s="77"/>
      <c r="E9" s="94"/>
      <c r="F9" s="94"/>
      <c r="G9" s="94"/>
      <c r="H9" s="415">
        <v>250260.31187999999</v>
      </c>
    </row>
    <row r="10" spans="1:8" x14ac:dyDescent="0.2">
      <c r="A10" s="130" t="s">
        <v>473</v>
      </c>
      <c r="B10" s="5"/>
      <c r="C10" s="55"/>
      <c r="D10" s="5"/>
      <c r="E10" s="96"/>
      <c r="F10" s="96"/>
      <c r="G10" s="96"/>
      <c r="H10" s="416">
        <v>-55063.184151592402</v>
      </c>
    </row>
    <row r="11" spans="1:8" x14ac:dyDescent="0.2">
      <c r="A11" s="2"/>
      <c r="B11" s="5"/>
      <c r="C11" s="55"/>
      <c r="D11" s="5"/>
      <c r="E11" s="96"/>
      <c r="F11" s="96"/>
      <c r="G11" s="96"/>
      <c r="H11" s="417"/>
    </row>
    <row r="12" spans="1:8" ht="25.5" x14ac:dyDescent="0.2">
      <c r="A12" s="385" t="s">
        <v>159</v>
      </c>
      <c r="B12" s="77"/>
      <c r="C12" s="78"/>
      <c r="D12" s="77"/>
      <c r="E12" s="94"/>
      <c r="F12" s="94"/>
      <c r="G12" s="94"/>
      <c r="H12" s="418"/>
    </row>
    <row r="13" spans="1:8" x14ac:dyDescent="0.2">
      <c r="A13" s="3" t="s">
        <v>436</v>
      </c>
      <c r="B13" s="75"/>
      <c r="C13" s="55"/>
      <c r="D13" s="5"/>
      <c r="E13" s="96"/>
      <c r="F13" s="96"/>
      <c r="G13" s="96"/>
      <c r="H13" s="412">
        <v>-117731.76227159248</v>
      </c>
    </row>
    <row r="14" spans="1:8" ht="25.5" x14ac:dyDescent="0.2">
      <c r="A14" s="24" t="s">
        <v>247</v>
      </c>
      <c r="B14" s="5"/>
      <c r="C14" s="55"/>
      <c r="D14" s="5"/>
      <c r="E14" s="96"/>
      <c r="F14" s="96"/>
      <c r="G14" s="96"/>
      <c r="H14" s="413">
        <v>295796.24999999994</v>
      </c>
    </row>
    <row r="15" spans="1:8" x14ac:dyDescent="0.2">
      <c r="A15" s="130" t="s">
        <v>245</v>
      </c>
      <c r="B15" s="5"/>
      <c r="C15" s="55"/>
      <c r="D15" s="5"/>
      <c r="E15" s="96"/>
      <c r="F15" s="96"/>
      <c r="G15" s="96"/>
      <c r="H15" s="415">
        <v>295796.24999999994</v>
      </c>
    </row>
    <row r="16" spans="1:8" x14ac:dyDescent="0.2">
      <c r="A16" s="130" t="s">
        <v>246</v>
      </c>
      <c r="B16" s="5"/>
      <c r="C16" s="55"/>
      <c r="D16" s="5"/>
      <c r="E16" s="96"/>
      <c r="F16" s="96"/>
      <c r="G16" s="96"/>
      <c r="H16" s="415">
        <v>257820.94999999995</v>
      </c>
    </row>
    <row r="17" spans="1:8" x14ac:dyDescent="0.2">
      <c r="A17" s="237" t="s">
        <v>291</v>
      </c>
      <c r="B17" s="12"/>
      <c r="C17" s="12"/>
      <c r="D17" s="5"/>
      <c r="E17" s="96"/>
      <c r="F17" s="96"/>
      <c r="G17" s="96"/>
      <c r="H17" s="414">
        <v>37975.300000000003</v>
      </c>
    </row>
    <row r="18" spans="1:8" x14ac:dyDescent="0.2">
      <c r="A18" s="130" t="s">
        <v>332</v>
      </c>
      <c r="B18" s="5"/>
      <c r="C18" s="12"/>
      <c r="D18" s="5"/>
      <c r="E18" s="96"/>
      <c r="F18" s="96"/>
      <c r="G18" s="96"/>
      <c r="H18" s="413">
        <v>178064.48772840746</v>
      </c>
    </row>
    <row r="19" spans="1:8" x14ac:dyDescent="0.2">
      <c r="A19" s="15" t="s">
        <v>161</v>
      </c>
      <c r="B19" s="77"/>
      <c r="C19" s="78"/>
      <c r="D19" s="77"/>
      <c r="E19" s="94"/>
      <c r="F19" s="94"/>
      <c r="G19" s="94"/>
      <c r="H19" s="415">
        <v>250260.31187999999</v>
      </c>
    </row>
    <row r="20" spans="1:8" x14ac:dyDescent="0.2">
      <c r="A20" s="130" t="s">
        <v>474</v>
      </c>
      <c r="B20" s="5"/>
      <c r="C20" s="55"/>
      <c r="D20" s="5"/>
      <c r="E20" s="96"/>
      <c r="F20" s="96"/>
      <c r="G20" s="96"/>
      <c r="H20" s="416">
        <v>-72195.824151592533</v>
      </c>
    </row>
    <row r="21" spans="1:8" ht="3.75" customHeight="1" thickBot="1" x14ac:dyDescent="0.25">
      <c r="A21" s="126"/>
      <c r="B21" s="5"/>
      <c r="C21" s="55"/>
      <c r="D21" s="5"/>
      <c r="E21" s="12"/>
      <c r="F21" s="12"/>
      <c r="G21" s="12"/>
      <c r="H21" s="12"/>
    </row>
    <row r="22" spans="1:8" ht="15.75" thickBot="1" x14ac:dyDescent="0.25">
      <c r="A22" s="79" t="s">
        <v>5</v>
      </c>
      <c r="B22" s="69"/>
      <c r="C22" s="582" t="s">
        <v>8</v>
      </c>
      <c r="D22" s="99" t="s">
        <v>7</v>
      </c>
      <c r="E22" s="576" t="s">
        <v>104</v>
      </c>
      <c r="F22" s="577"/>
      <c r="G22" s="577"/>
      <c r="H22" s="578"/>
    </row>
    <row r="23" spans="1:8" ht="11.25" customHeight="1" thickBot="1" x14ac:dyDescent="0.25">
      <c r="A23" s="80"/>
      <c r="B23" s="390" t="s">
        <v>6</v>
      </c>
      <c r="C23" s="583"/>
      <c r="D23" s="99" t="s">
        <v>9</v>
      </c>
      <c r="E23" s="579" t="s">
        <v>143</v>
      </c>
      <c r="F23" s="580"/>
      <c r="G23" s="580"/>
      <c r="H23" s="581"/>
    </row>
    <row r="24" spans="1:8" ht="10.5" customHeight="1" thickBot="1" x14ac:dyDescent="0.25">
      <c r="A24" s="128" t="s">
        <v>464</v>
      </c>
      <c r="B24" s="391" t="s">
        <v>10</v>
      </c>
      <c r="C24" s="584"/>
      <c r="D24" s="389" t="s">
        <v>11</v>
      </c>
      <c r="E24" s="585" t="s">
        <v>2</v>
      </c>
      <c r="F24" s="586"/>
      <c r="G24" s="419" t="s">
        <v>0</v>
      </c>
      <c r="H24" s="420"/>
    </row>
    <row r="25" spans="1:8" s="384" customFormat="1" ht="16.5" customHeight="1" thickBot="1" x14ac:dyDescent="0.25">
      <c r="A25" s="108"/>
      <c r="B25" s="118"/>
      <c r="C25" s="29"/>
      <c r="D25" s="118"/>
      <c r="E25" s="31" t="s">
        <v>1</v>
      </c>
      <c r="F25" s="421" t="s">
        <v>422</v>
      </c>
      <c r="G25" s="422" t="s">
        <v>1</v>
      </c>
      <c r="H25" s="421" t="s">
        <v>422</v>
      </c>
    </row>
    <row r="26" spans="1:8" s="7" customFormat="1" ht="43.5" customHeight="1" thickBot="1" x14ac:dyDescent="0.25">
      <c r="A26" s="566" t="s">
        <v>26</v>
      </c>
      <c r="B26" s="567"/>
      <c r="C26" s="567"/>
      <c r="D26" s="568"/>
      <c r="E26" s="423"/>
      <c r="F26" s="387">
        <v>13714.319999999998</v>
      </c>
      <c r="G26" s="388"/>
      <c r="H26" s="387">
        <v>3105.5252399999999</v>
      </c>
    </row>
    <row r="27" spans="1:8" s="7" customFormat="1" ht="13.5" thickBot="1" x14ac:dyDescent="0.25">
      <c r="A27" s="131" t="s">
        <v>27</v>
      </c>
      <c r="B27" s="132"/>
      <c r="C27" s="132"/>
      <c r="D27" s="290"/>
      <c r="E27" s="424">
        <v>1314.4</v>
      </c>
      <c r="F27" s="265">
        <v>11.96</v>
      </c>
      <c r="G27" s="238">
        <v>1314.4</v>
      </c>
      <c r="H27" s="238">
        <v>11.961040000000001</v>
      </c>
    </row>
    <row r="28" spans="1:8" s="7" customFormat="1" ht="36.75" customHeight="1" thickBot="1" x14ac:dyDescent="0.25">
      <c r="A28" s="26" t="s">
        <v>28</v>
      </c>
      <c r="B28" s="93" t="s">
        <v>63</v>
      </c>
      <c r="C28" s="240" t="s">
        <v>13</v>
      </c>
      <c r="D28" s="291">
        <v>9.1000000000000004E-3</v>
      </c>
      <c r="E28" s="425">
        <v>1314.4</v>
      </c>
      <c r="F28" s="426">
        <v>11.96</v>
      </c>
      <c r="G28" s="426">
        <v>1314.4</v>
      </c>
      <c r="H28" s="426">
        <v>11.961040000000001</v>
      </c>
    </row>
    <row r="29" spans="1:8" s="9" customFormat="1" ht="13.5" thickBot="1" x14ac:dyDescent="0.25">
      <c r="A29" s="243" t="s">
        <v>29</v>
      </c>
      <c r="B29" s="244"/>
      <c r="C29" s="244"/>
      <c r="D29" s="290"/>
      <c r="E29" s="429">
        <v>271.2</v>
      </c>
      <c r="F29" s="238">
        <v>1164.55</v>
      </c>
      <c r="G29" s="238">
        <v>271.2</v>
      </c>
      <c r="H29" s="238">
        <v>686.67840000000001</v>
      </c>
    </row>
    <row r="30" spans="1:8" s="17" customFormat="1" ht="56.25" x14ac:dyDescent="0.2">
      <c r="A30" s="26" t="s">
        <v>30</v>
      </c>
      <c r="B30" s="38" t="s">
        <v>4</v>
      </c>
      <c r="C30" s="245">
        <v>12</v>
      </c>
      <c r="D30" s="294">
        <v>0.21199999999999999</v>
      </c>
      <c r="E30" s="425">
        <v>271.2</v>
      </c>
      <c r="F30" s="426">
        <v>689.93</v>
      </c>
      <c r="G30" s="426">
        <v>271.2</v>
      </c>
      <c r="H30" s="426">
        <v>686.67840000000001</v>
      </c>
    </row>
    <row r="31" spans="1:8" s="7" customFormat="1" x14ac:dyDescent="0.2">
      <c r="A31" s="246" t="s">
        <v>292</v>
      </c>
      <c r="B31" s="181"/>
      <c r="C31" s="195" t="s">
        <v>66</v>
      </c>
      <c r="D31" s="292"/>
      <c r="E31" s="425">
        <v>0</v>
      </c>
      <c r="F31" s="426">
        <v>474.62</v>
      </c>
      <c r="G31" s="428">
        <v>0</v>
      </c>
      <c r="H31" s="428">
        <v>0</v>
      </c>
    </row>
    <row r="32" spans="1:8" s="7" customFormat="1" ht="13.5" thickBot="1" x14ac:dyDescent="0.25">
      <c r="A32" s="134" t="s">
        <v>234</v>
      </c>
      <c r="B32" s="135" t="s">
        <v>3</v>
      </c>
      <c r="C32" s="138">
        <v>1</v>
      </c>
      <c r="D32" s="392">
        <v>474.62</v>
      </c>
      <c r="E32" s="425">
        <v>1</v>
      </c>
      <c r="F32" s="426">
        <v>474.62</v>
      </c>
      <c r="G32" s="426">
        <v>0</v>
      </c>
      <c r="H32" s="426">
        <v>0</v>
      </c>
    </row>
    <row r="33" spans="1:8" s="9" customFormat="1" ht="26.25" thickBot="1" x14ac:dyDescent="0.25">
      <c r="A33" s="44" t="s">
        <v>31</v>
      </c>
      <c r="B33" s="31"/>
      <c r="C33" s="43"/>
      <c r="D33" s="290"/>
      <c r="E33" s="429">
        <v>1314.4</v>
      </c>
      <c r="F33" s="238">
        <v>11.96</v>
      </c>
      <c r="G33" s="238">
        <v>1314.4</v>
      </c>
      <c r="H33" s="238">
        <v>0</v>
      </c>
    </row>
    <row r="34" spans="1:8" s="9" customFormat="1" ht="26.25" thickBot="1" x14ac:dyDescent="0.25">
      <c r="A34" s="140" t="s">
        <v>34</v>
      </c>
      <c r="B34" s="141"/>
      <c r="C34" s="142"/>
      <c r="D34" s="296"/>
      <c r="E34" s="429">
        <v>1314.4</v>
      </c>
      <c r="F34" s="238">
        <v>208.99</v>
      </c>
      <c r="G34" s="238">
        <v>1314.4</v>
      </c>
      <c r="H34" s="238">
        <v>0</v>
      </c>
    </row>
    <row r="35" spans="1:8" s="9" customFormat="1" ht="26.25" thickBot="1" x14ac:dyDescent="0.25">
      <c r="A35" s="44" t="s">
        <v>36</v>
      </c>
      <c r="B35" s="373"/>
      <c r="C35" s="374"/>
      <c r="D35" s="375"/>
      <c r="E35" s="430">
        <v>364.5</v>
      </c>
      <c r="F35" s="431">
        <v>11046.14</v>
      </c>
      <c r="G35" s="239"/>
      <c r="H35" s="265">
        <v>629.85599999999999</v>
      </c>
    </row>
    <row r="36" spans="1:8" s="7" customFormat="1" ht="24" x14ac:dyDescent="0.2">
      <c r="A36" s="143" t="s">
        <v>14</v>
      </c>
      <c r="B36" s="120" t="s">
        <v>4</v>
      </c>
      <c r="C36" s="379">
        <v>2</v>
      </c>
      <c r="D36" s="380">
        <v>0.77</v>
      </c>
      <c r="E36" s="425">
        <v>364.5</v>
      </c>
      <c r="F36" s="426">
        <v>561.33000000000004</v>
      </c>
      <c r="G36" s="426">
        <f>E36</f>
        <v>364.5</v>
      </c>
      <c r="H36" s="426">
        <v>561.33000000000004</v>
      </c>
    </row>
    <row r="37" spans="1:8" s="7" customFormat="1" ht="24" x14ac:dyDescent="0.2">
      <c r="A37" s="183" t="s">
        <v>268</v>
      </c>
      <c r="B37" s="14" t="s">
        <v>4</v>
      </c>
      <c r="C37" s="138">
        <v>4</v>
      </c>
      <c r="D37" s="381">
        <v>9.4E-2</v>
      </c>
      <c r="E37" s="425">
        <v>364.5</v>
      </c>
      <c r="F37" s="426">
        <v>137.05000000000001</v>
      </c>
      <c r="G37" s="426">
        <f>E37</f>
        <v>364.5</v>
      </c>
      <c r="H37" s="426">
        <v>68.525999999999996</v>
      </c>
    </row>
    <row r="38" spans="1:8" s="7" customFormat="1" ht="21" customHeight="1" x14ac:dyDescent="0.2">
      <c r="A38" s="370" t="s">
        <v>33</v>
      </c>
      <c r="B38" s="14" t="s">
        <v>4</v>
      </c>
      <c r="C38" s="230" t="s">
        <v>67</v>
      </c>
      <c r="D38" s="305"/>
      <c r="E38" s="450"/>
      <c r="F38" s="433">
        <v>10347.76</v>
      </c>
      <c r="G38" s="434"/>
      <c r="H38" s="276">
        <v>0</v>
      </c>
    </row>
    <row r="39" spans="1:8" s="7" customFormat="1" ht="13.5" thickBot="1" x14ac:dyDescent="0.25">
      <c r="A39" s="372" t="s">
        <v>269</v>
      </c>
      <c r="B39" s="36"/>
      <c r="C39" s="27"/>
      <c r="D39" s="305"/>
      <c r="E39" s="450"/>
      <c r="F39" s="435">
        <v>10347.76</v>
      </c>
      <c r="G39" s="125"/>
      <c r="H39" s="276">
        <v>0</v>
      </c>
    </row>
    <row r="40" spans="1:8" s="9" customFormat="1" ht="26.25" thickBot="1" x14ac:dyDescent="0.25">
      <c r="A40" s="140" t="s">
        <v>37</v>
      </c>
      <c r="B40" s="376"/>
      <c r="C40" s="377"/>
      <c r="D40" s="378"/>
      <c r="E40" s="429">
        <v>135.9</v>
      </c>
      <c r="F40" s="265">
        <v>70.67</v>
      </c>
      <c r="G40" s="265">
        <v>135.9</v>
      </c>
      <c r="H40" s="265">
        <v>70.668000000000006</v>
      </c>
    </row>
    <row r="41" spans="1:8" s="17" customFormat="1" ht="60.75" thickBot="1" x14ac:dyDescent="0.25">
      <c r="A41" s="251" t="s">
        <v>38</v>
      </c>
      <c r="B41" s="135" t="s">
        <v>4</v>
      </c>
      <c r="C41" s="138">
        <v>1</v>
      </c>
      <c r="D41" s="395">
        <v>0.52</v>
      </c>
      <c r="E41" s="425">
        <v>135.9</v>
      </c>
      <c r="F41" s="426">
        <v>70.67</v>
      </c>
      <c r="G41" s="426">
        <v>135.9</v>
      </c>
      <c r="H41" s="426">
        <v>70.668000000000006</v>
      </c>
    </row>
    <row r="42" spans="1:8" s="9" customFormat="1" ht="26.25" thickBot="1" x14ac:dyDescent="0.25">
      <c r="A42" s="148" t="s">
        <v>39</v>
      </c>
      <c r="B42" s="141"/>
      <c r="C42" s="142"/>
      <c r="D42" s="296"/>
      <c r="E42" s="429">
        <v>1314.4</v>
      </c>
      <c r="F42" s="265">
        <v>40.75</v>
      </c>
      <c r="G42" s="265">
        <v>1318.4</v>
      </c>
      <c r="H42" s="265">
        <v>710.9864</v>
      </c>
    </row>
    <row r="43" spans="1:8" s="7" customFormat="1" ht="67.5" x14ac:dyDescent="0.2">
      <c r="A43" s="26" t="s">
        <v>40</v>
      </c>
      <c r="B43" s="253" t="s">
        <v>64</v>
      </c>
      <c r="C43" s="27" t="s">
        <v>68</v>
      </c>
      <c r="D43" s="395">
        <v>3.1E-2</v>
      </c>
      <c r="E43" s="425">
        <v>1314.4</v>
      </c>
      <c r="F43" s="426">
        <v>40.75</v>
      </c>
      <c r="G43" s="426">
        <v>1314.4</v>
      </c>
      <c r="H43" s="426">
        <v>40.746400000000001</v>
      </c>
    </row>
    <row r="44" spans="1:8" s="7" customFormat="1" ht="18.75" customHeight="1" x14ac:dyDescent="0.2">
      <c r="A44" s="153" t="s">
        <v>33</v>
      </c>
      <c r="B44" s="91"/>
      <c r="C44" s="27" t="s">
        <v>67</v>
      </c>
      <c r="D44" s="394"/>
      <c r="E44" s="425">
        <v>0</v>
      </c>
      <c r="F44" s="428">
        <v>0</v>
      </c>
      <c r="G44" s="428">
        <v>4</v>
      </c>
      <c r="H44" s="428">
        <v>670.24</v>
      </c>
    </row>
    <row r="45" spans="1:8" s="7" customFormat="1" ht="13.5" thickBot="1" x14ac:dyDescent="0.25">
      <c r="A45" s="155" t="s">
        <v>238</v>
      </c>
      <c r="B45" s="135" t="s">
        <v>4</v>
      </c>
      <c r="C45" s="255">
        <v>1</v>
      </c>
      <c r="D45" s="392">
        <v>167.56</v>
      </c>
      <c r="E45" s="425">
        <v>0</v>
      </c>
      <c r="F45" s="426">
        <v>0</v>
      </c>
      <c r="G45" s="426">
        <v>4</v>
      </c>
      <c r="H45" s="426">
        <v>670.24</v>
      </c>
    </row>
    <row r="46" spans="1:8" s="9" customFormat="1" ht="26.25" thickBot="1" x14ac:dyDescent="0.25">
      <c r="A46" s="148" t="s">
        <v>41</v>
      </c>
      <c r="B46" s="141"/>
      <c r="C46" s="142"/>
      <c r="D46" s="296"/>
      <c r="E46" s="429">
        <v>1314.4</v>
      </c>
      <c r="F46" s="265">
        <v>208.99</v>
      </c>
      <c r="G46" s="265">
        <v>0</v>
      </c>
      <c r="H46" s="265">
        <v>0</v>
      </c>
    </row>
    <row r="47" spans="1:8" s="9" customFormat="1" ht="26.25" thickBot="1" x14ac:dyDescent="0.25">
      <c r="A47" s="151" t="s">
        <v>43</v>
      </c>
      <c r="B47" s="152"/>
      <c r="C47" s="258"/>
      <c r="D47" s="397"/>
      <c r="E47" s="429">
        <v>1314.4</v>
      </c>
      <c r="F47" s="265">
        <v>47.32</v>
      </c>
      <c r="G47" s="265"/>
      <c r="H47" s="265">
        <v>47.318399999999997</v>
      </c>
    </row>
    <row r="48" spans="1:8" s="7" customFormat="1" ht="17.25" thickBot="1" x14ac:dyDescent="0.25">
      <c r="A48" s="106" t="s">
        <v>44</v>
      </c>
      <c r="B48" s="38" t="s">
        <v>64</v>
      </c>
      <c r="C48" s="245"/>
      <c r="D48" s="395">
        <v>3.6000000000000004E-2</v>
      </c>
      <c r="E48" s="425">
        <v>1314.4</v>
      </c>
      <c r="F48" s="426">
        <v>47.32</v>
      </c>
      <c r="G48" s="426">
        <v>1314.4</v>
      </c>
      <c r="H48" s="426">
        <v>47.318399999999997</v>
      </c>
    </row>
    <row r="49" spans="1:8" s="9" customFormat="1" ht="39" thickBot="1" x14ac:dyDescent="0.25">
      <c r="A49" s="44" t="s">
        <v>45</v>
      </c>
      <c r="B49" s="31"/>
      <c r="C49" s="259"/>
      <c r="D49" s="299"/>
      <c r="E49" s="429">
        <v>14</v>
      </c>
      <c r="F49" s="265">
        <v>902.99</v>
      </c>
      <c r="G49" s="265"/>
      <c r="H49" s="265">
        <v>948.05699999999979</v>
      </c>
    </row>
    <row r="50" spans="1:8" s="7" customFormat="1" ht="56.25" x14ac:dyDescent="0.2">
      <c r="A50" s="159" t="s">
        <v>46</v>
      </c>
      <c r="B50" s="38" t="s">
        <v>162</v>
      </c>
      <c r="C50" s="42" t="s">
        <v>68</v>
      </c>
      <c r="D50" s="395">
        <v>4.5860000000000003</v>
      </c>
      <c r="E50" s="425">
        <v>14</v>
      </c>
      <c r="F50" s="436">
        <v>128.41</v>
      </c>
      <c r="G50" s="426">
        <v>14</v>
      </c>
      <c r="H50" s="436">
        <v>64.204000000000008</v>
      </c>
    </row>
    <row r="51" spans="1:8" s="7" customFormat="1" x14ac:dyDescent="0.2">
      <c r="A51" s="160" t="s">
        <v>47</v>
      </c>
      <c r="B51" s="14"/>
      <c r="C51" s="30"/>
      <c r="D51" s="394"/>
      <c r="E51" s="425">
        <v>0</v>
      </c>
      <c r="F51" s="436">
        <v>774.58</v>
      </c>
      <c r="G51" s="125"/>
      <c r="H51" s="276">
        <v>883.85299999999984</v>
      </c>
    </row>
    <row r="52" spans="1:8" s="7" customFormat="1" x14ac:dyDescent="0.2">
      <c r="A52" s="162" t="s">
        <v>300</v>
      </c>
      <c r="B52" s="163" t="s">
        <v>4</v>
      </c>
      <c r="C52" s="105">
        <v>1</v>
      </c>
      <c r="D52" s="398">
        <v>143.94999999999999</v>
      </c>
      <c r="E52" s="425">
        <v>0</v>
      </c>
      <c r="F52" s="426">
        <v>0</v>
      </c>
      <c r="G52" s="426">
        <v>6.14</v>
      </c>
      <c r="H52" s="426">
        <v>883.85299999999984</v>
      </c>
    </row>
    <row r="53" spans="1:8" s="7" customFormat="1" ht="13.5" thickBot="1" x14ac:dyDescent="0.25">
      <c r="A53" s="262" t="s">
        <v>217</v>
      </c>
      <c r="B53" s="263" t="s">
        <v>220</v>
      </c>
      <c r="C53" s="203"/>
      <c r="D53" s="301"/>
      <c r="E53" s="425">
        <v>0</v>
      </c>
      <c r="F53" s="436">
        <v>774.58</v>
      </c>
      <c r="G53" s="426">
        <v>0</v>
      </c>
      <c r="H53" s="276">
        <v>0</v>
      </c>
    </row>
    <row r="54" spans="1:8" s="9" customFormat="1" ht="26.25" customHeight="1" thickBot="1" x14ac:dyDescent="0.25">
      <c r="A54" s="569" t="s">
        <v>48</v>
      </c>
      <c r="B54" s="570"/>
      <c r="C54" s="570"/>
      <c r="D54" s="571"/>
      <c r="E54" s="429">
        <v>0</v>
      </c>
      <c r="F54" s="265">
        <v>64685.189999999995</v>
      </c>
      <c r="G54" s="239"/>
      <c r="H54" s="265">
        <v>94273.813999999984</v>
      </c>
    </row>
    <row r="55" spans="1:8" s="9" customFormat="1" ht="26.25" thickBot="1" x14ac:dyDescent="0.25">
      <c r="A55" s="148" t="s">
        <v>225</v>
      </c>
      <c r="B55" s="141"/>
      <c r="C55" s="142"/>
      <c r="D55" s="296"/>
      <c r="E55" s="429">
        <v>0</v>
      </c>
      <c r="F55" s="265">
        <v>3157.11</v>
      </c>
      <c r="G55" s="265"/>
      <c r="H55" s="265">
        <v>1339.56</v>
      </c>
    </row>
    <row r="56" spans="1:8" s="7" customFormat="1" ht="15" customHeight="1" x14ac:dyDescent="0.2">
      <c r="A56" s="154" t="s">
        <v>226</v>
      </c>
      <c r="B56" s="158" t="s">
        <v>452</v>
      </c>
      <c r="C56" s="105">
        <v>3</v>
      </c>
      <c r="D56" s="392">
        <v>37.21</v>
      </c>
      <c r="E56" s="425">
        <v>20</v>
      </c>
      <c r="F56" s="426">
        <v>2232.3000000000002</v>
      </c>
      <c r="G56" s="426">
        <v>56</v>
      </c>
      <c r="H56" s="426">
        <v>1634.62</v>
      </c>
    </row>
    <row r="57" spans="1:8" s="7" customFormat="1" x14ac:dyDescent="0.2">
      <c r="A57" s="166" t="s">
        <v>47</v>
      </c>
      <c r="B57" s="158"/>
      <c r="C57" s="167"/>
      <c r="D57" s="394"/>
      <c r="E57" s="425">
        <v>0</v>
      </c>
      <c r="F57" s="426">
        <v>924.81</v>
      </c>
      <c r="G57" s="428">
        <v>0</v>
      </c>
      <c r="H57" s="428">
        <v>-295.05999999999995</v>
      </c>
    </row>
    <row r="58" spans="1:8" s="7" customFormat="1" ht="14.25" customHeight="1" thickBot="1" x14ac:dyDescent="0.25">
      <c r="A58" s="156" t="s">
        <v>455</v>
      </c>
      <c r="B58" s="158" t="s">
        <v>304</v>
      </c>
      <c r="C58" s="267" t="s">
        <v>69</v>
      </c>
      <c r="D58" s="292"/>
      <c r="E58" s="437">
        <v>0</v>
      </c>
      <c r="F58" s="438">
        <v>0</v>
      </c>
      <c r="G58" s="438">
        <v>0</v>
      </c>
      <c r="H58" s="438">
        <v>-295.05999999999995</v>
      </c>
    </row>
    <row r="59" spans="1:8" s="9" customFormat="1" ht="39" thickBot="1" x14ac:dyDescent="0.25">
      <c r="A59" s="44" t="s">
        <v>51</v>
      </c>
      <c r="B59" s="32"/>
      <c r="C59" s="52"/>
      <c r="D59" s="303"/>
      <c r="E59" s="429">
        <v>0</v>
      </c>
      <c r="F59" s="268">
        <v>21068.300000000003</v>
      </c>
      <c r="G59" s="269"/>
      <c r="H59" s="268">
        <v>39741.572</v>
      </c>
    </row>
    <row r="60" spans="1:8" s="7" customFormat="1" ht="33.75" x14ac:dyDescent="0.2">
      <c r="A60" s="168" t="s">
        <v>52</v>
      </c>
      <c r="B60" s="38"/>
      <c r="C60" s="33"/>
      <c r="D60" s="292"/>
      <c r="E60" s="439"/>
      <c r="F60" s="426">
        <v>4158.16</v>
      </c>
      <c r="G60" s="440"/>
      <c r="H60" s="426">
        <v>2520.8519999999999</v>
      </c>
    </row>
    <row r="61" spans="1:8" s="7" customFormat="1" x14ac:dyDescent="0.2">
      <c r="A61" s="71" t="s">
        <v>15</v>
      </c>
      <c r="B61" s="14" t="s">
        <v>4</v>
      </c>
      <c r="C61" s="163">
        <v>1</v>
      </c>
      <c r="D61" s="304">
        <v>1.24</v>
      </c>
      <c r="E61" s="425">
        <v>1314.4</v>
      </c>
      <c r="F61" s="426">
        <v>1629.86</v>
      </c>
      <c r="G61" s="426">
        <v>0</v>
      </c>
      <c r="H61" s="426">
        <v>0</v>
      </c>
    </row>
    <row r="62" spans="1:8" s="18" customFormat="1" x14ac:dyDescent="0.2">
      <c r="A62" s="72" t="s">
        <v>16</v>
      </c>
      <c r="B62" s="59" t="s">
        <v>4</v>
      </c>
      <c r="C62" s="105">
        <v>12</v>
      </c>
      <c r="D62" s="304">
        <v>0.51</v>
      </c>
      <c r="E62" s="425">
        <v>271.2</v>
      </c>
      <c r="F62" s="426">
        <v>1659.74</v>
      </c>
      <c r="G62" s="426">
        <v>271.2</v>
      </c>
      <c r="H62" s="426">
        <v>1657.0319999999997</v>
      </c>
    </row>
    <row r="63" spans="1:8" s="18" customFormat="1" x14ac:dyDescent="0.2">
      <c r="A63" s="73" t="s">
        <v>17</v>
      </c>
      <c r="B63" s="59" t="s">
        <v>18</v>
      </c>
      <c r="C63" s="105">
        <v>12</v>
      </c>
      <c r="D63" s="304">
        <v>72.38</v>
      </c>
      <c r="E63" s="425">
        <v>1</v>
      </c>
      <c r="F63" s="426">
        <v>868.56</v>
      </c>
      <c r="G63" s="426">
        <v>1</v>
      </c>
      <c r="H63" s="426">
        <v>863.81999999999994</v>
      </c>
    </row>
    <row r="64" spans="1:8" s="7" customFormat="1" x14ac:dyDescent="0.2">
      <c r="A64" s="270" t="s">
        <v>47</v>
      </c>
      <c r="B64" s="271"/>
      <c r="C64" s="272"/>
      <c r="D64" s="292"/>
      <c r="E64" s="425">
        <v>0</v>
      </c>
      <c r="F64" s="436">
        <v>4416.38</v>
      </c>
      <c r="G64" s="273"/>
      <c r="H64" s="274">
        <v>24464.600000000002</v>
      </c>
    </row>
    <row r="65" spans="1:8" s="7" customFormat="1" x14ac:dyDescent="0.2">
      <c r="A65" s="178" t="s">
        <v>240</v>
      </c>
      <c r="B65" s="57"/>
      <c r="C65" s="34"/>
      <c r="D65" s="402">
        <v>0.28000000000000003</v>
      </c>
      <c r="E65" s="441">
        <v>1314.4</v>
      </c>
      <c r="F65" s="436">
        <v>4416.38</v>
      </c>
      <c r="G65" s="125"/>
      <c r="H65" s="276">
        <v>24464.600000000002</v>
      </c>
    </row>
    <row r="66" spans="1:8" s="7" customFormat="1" x14ac:dyDescent="0.2">
      <c r="A66" s="339" t="s">
        <v>253</v>
      </c>
      <c r="B66" s="62" t="s">
        <v>3</v>
      </c>
      <c r="C66" s="27">
        <v>1</v>
      </c>
      <c r="D66" s="307">
        <v>1728.09</v>
      </c>
      <c r="E66" s="425">
        <v>0</v>
      </c>
      <c r="F66" s="426">
        <v>0</v>
      </c>
      <c r="G66" s="426">
        <v>1</v>
      </c>
      <c r="H66" s="426">
        <v>1728.09</v>
      </c>
    </row>
    <row r="67" spans="1:8" s="16" customFormat="1" x14ac:dyDescent="0.2">
      <c r="A67" s="352" t="s">
        <v>261</v>
      </c>
      <c r="B67" s="56" t="s">
        <v>3</v>
      </c>
      <c r="C67" s="34">
        <v>1</v>
      </c>
      <c r="D67" s="305">
        <v>1769.7</v>
      </c>
      <c r="E67" s="425">
        <v>0</v>
      </c>
      <c r="F67" s="426">
        <v>0</v>
      </c>
      <c r="G67" s="426">
        <v>1</v>
      </c>
      <c r="H67" s="426">
        <v>1769.7</v>
      </c>
    </row>
    <row r="68" spans="1:8" s="16" customFormat="1" x14ac:dyDescent="0.2">
      <c r="A68" s="354" t="s">
        <v>173</v>
      </c>
      <c r="B68" s="115" t="s">
        <v>162</v>
      </c>
      <c r="C68" s="34"/>
      <c r="D68" s="295">
        <v>2997.79</v>
      </c>
      <c r="E68" s="425">
        <v>0</v>
      </c>
      <c r="F68" s="426">
        <v>0</v>
      </c>
      <c r="G68" s="426">
        <v>2</v>
      </c>
      <c r="H68" s="426">
        <v>5527.79</v>
      </c>
    </row>
    <row r="69" spans="1:8" s="16" customFormat="1" x14ac:dyDescent="0.2">
      <c r="A69" s="353" t="s">
        <v>323</v>
      </c>
      <c r="B69" s="56" t="s">
        <v>207</v>
      </c>
      <c r="C69" s="34"/>
      <c r="D69" s="295">
        <v>183.3</v>
      </c>
      <c r="E69" s="425">
        <v>0</v>
      </c>
      <c r="F69" s="426">
        <v>0</v>
      </c>
      <c r="G69" s="426">
        <v>60</v>
      </c>
      <c r="H69" s="426">
        <v>10705</v>
      </c>
    </row>
    <row r="70" spans="1:8" s="16" customFormat="1" x14ac:dyDescent="0.2">
      <c r="A70" s="355" t="s">
        <v>178</v>
      </c>
      <c r="B70" s="116" t="s">
        <v>3</v>
      </c>
      <c r="C70" s="34"/>
      <c r="D70" s="295">
        <v>719.12</v>
      </c>
      <c r="E70" s="425">
        <v>0</v>
      </c>
      <c r="F70" s="426">
        <v>0</v>
      </c>
      <c r="G70" s="426">
        <v>1</v>
      </c>
      <c r="H70" s="426">
        <v>719.12</v>
      </c>
    </row>
    <row r="71" spans="1:8" s="16" customFormat="1" x14ac:dyDescent="0.2">
      <c r="A71" s="252" t="s">
        <v>198</v>
      </c>
      <c r="B71" s="46" t="s">
        <v>162</v>
      </c>
      <c r="C71" s="34"/>
      <c r="D71" s="295">
        <v>798.97</v>
      </c>
      <c r="E71" s="425">
        <v>0</v>
      </c>
      <c r="F71" s="426">
        <v>0</v>
      </c>
      <c r="G71" s="426">
        <v>1</v>
      </c>
      <c r="H71" s="426">
        <v>798.97</v>
      </c>
    </row>
    <row r="72" spans="1:8" s="16" customFormat="1" x14ac:dyDescent="0.2">
      <c r="A72" s="346" t="s">
        <v>199</v>
      </c>
      <c r="B72" s="46" t="s">
        <v>162</v>
      </c>
      <c r="C72" s="34"/>
      <c r="D72" s="295">
        <v>413.63</v>
      </c>
      <c r="E72" s="425">
        <v>0</v>
      </c>
      <c r="F72" s="426">
        <v>0</v>
      </c>
      <c r="G72" s="426">
        <v>3</v>
      </c>
      <c r="H72" s="426">
        <v>1240.8899999999999</v>
      </c>
    </row>
    <row r="73" spans="1:8" s="16" customFormat="1" x14ac:dyDescent="0.2">
      <c r="A73" s="343" t="s">
        <v>202</v>
      </c>
      <c r="B73" s="46" t="s">
        <v>162</v>
      </c>
      <c r="C73" s="34"/>
      <c r="D73" s="295">
        <v>91.1</v>
      </c>
      <c r="E73" s="425">
        <v>0</v>
      </c>
      <c r="F73" s="426">
        <v>0</v>
      </c>
      <c r="G73" s="426">
        <v>8</v>
      </c>
      <c r="H73" s="426">
        <v>707.33999999999992</v>
      </c>
    </row>
    <row r="74" spans="1:8" s="16" customFormat="1" x14ac:dyDescent="0.2">
      <c r="A74" s="343" t="s">
        <v>203</v>
      </c>
      <c r="B74" s="46" t="s">
        <v>162</v>
      </c>
      <c r="C74" s="34"/>
      <c r="D74" s="295">
        <v>126.77</v>
      </c>
      <c r="E74" s="425">
        <v>0</v>
      </c>
      <c r="F74" s="426">
        <v>0</v>
      </c>
      <c r="G74" s="426">
        <v>10</v>
      </c>
      <c r="H74" s="426">
        <v>1267.7</v>
      </c>
    </row>
    <row r="75" spans="1:8" s="16" customFormat="1" ht="36" x14ac:dyDescent="0.2">
      <c r="A75" s="106" t="s">
        <v>53</v>
      </c>
      <c r="B75" s="179" t="s">
        <v>18</v>
      </c>
      <c r="C75" s="180">
        <v>24</v>
      </c>
      <c r="D75" s="394">
        <v>62.24</v>
      </c>
      <c r="E75" s="425">
        <v>1</v>
      </c>
      <c r="F75" s="436">
        <v>1493.76</v>
      </c>
      <c r="G75" s="426">
        <v>1</v>
      </c>
      <c r="H75" s="436">
        <v>1419.31</v>
      </c>
    </row>
    <row r="76" spans="1:8" s="16" customFormat="1" x14ac:dyDescent="0.2">
      <c r="A76" s="348" t="s">
        <v>241</v>
      </c>
      <c r="B76" s="14" t="s">
        <v>18</v>
      </c>
      <c r="C76" s="34"/>
      <c r="D76" s="394">
        <v>11000</v>
      </c>
      <c r="E76" s="441">
        <v>1</v>
      </c>
      <c r="F76" s="436">
        <v>11000</v>
      </c>
      <c r="G76" s="125"/>
      <c r="H76" s="274">
        <v>11336.810000000001</v>
      </c>
    </row>
    <row r="77" spans="1:8" s="16" customFormat="1" x14ac:dyDescent="0.2">
      <c r="A77" s="335" t="s">
        <v>242</v>
      </c>
      <c r="B77" s="48" t="s">
        <v>162</v>
      </c>
      <c r="C77" s="34"/>
      <c r="D77" s="295">
        <v>1232.6199999999999</v>
      </c>
      <c r="E77" s="425">
        <v>0</v>
      </c>
      <c r="F77" s="426">
        <v>0</v>
      </c>
      <c r="G77" s="426">
        <v>2</v>
      </c>
      <c r="H77" s="426">
        <v>2465.2399999999998</v>
      </c>
    </row>
    <row r="78" spans="1:8" s="7" customFormat="1" x14ac:dyDescent="0.2">
      <c r="A78" s="335" t="s">
        <v>462</v>
      </c>
      <c r="B78" s="46" t="s">
        <v>162</v>
      </c>
      <c r="C78" s="34"/>
      <c r="D78" s="295">
        <v>1131.42</v>
      </c>
      <c r="E78" s="425">
        <v>0</v>
      </c>
      <c r="F78" s="426">
        <v>0</v>
      </c>
      <c r="G78" s="426">
        <v>2</v>
      </c>
      <c r="H78" s="426">
        <v>2262.84</v>
      </c>
    </row>
    <row r="79" spans="1:8" s="7" customFormat="1" x14ac:dyDescent="0.2">
      <c r="A79" s="336" t="s">
        <v>176</v>
      </c>
      <c r="B79" s="48" t="s">
        <v>162</v>
      </c>
      <c r="C79" s="34"/>
      <c r="D79" s="295">
        <v>79.400000000000006</v>
      </c>
      <c r="E79" s="425">
        <v>0</v>
      </c>
      <c r="F79" s="426">
        <v>0</v>
      </c>
      <c r="G79" s="426">
        <v>26</v>
      </c>
      <c r="H79" s="426">
        <v>2064.4</v>
      </c>
    </row>
    <row r="80" spans="1:8" s="7" customFormat="1" x14ac:dyDescent="0.2">
      <c r="A80" s="338" t="s">
        <v>267</v>
      </c>
      <c r="B80" s="14" t="s">
        <v>3</v>
      </c>
      <c r="C80" s="27">
        <v>1</v>
      </c>
      <c r="D80" s="305">
        <v>773.27</v>
      </c>
      <c r="E80" s="425">
        <v>0</v>
      </c>
      <c r="F80" s="426">
        <v>0</v>
      </c>
      <c r="G80" s="426">
        <v>2</v>
      </c>
      <c r="H80" s="426">
        <v>1546.54</v>
      </c>
    </row>
    <row r="81" spans="1:8" s="7" customFormat="1" ht="13.5" thickBot="1" x14ac:dyDescent="0.25">
      <c r="A81" s="335" t="s">
        <v>416</v>
      </c>
      <c r="B81" s="53" t="s">
        <v>162</v>
      </c>
      <c r="C81" s="34"/>
      <c r="D81" s="305">
        <v>2997.79</v>
      </c>
      <c r="E81" s="425">
        <v>0</v>
      </c>
      <c r="F81" s="426">
        <v>0</v>
      </c>
      <c r="G81" s="426">
        <v>1</v>
      </c>
      <c r="H81" s="426">
        <v>2997.79</v>
      </c>
    </row>
    <row r="82" spans="1:8" s="7" customFormat="1" ht="39" thickBot="1" x14ac:dyDescent="0.25">
      <c r="A82" s="90" t="s">
        <v>229</v>
      </c>
      <c r="B82" s="31"/>
      <c r="C82" s="43"/>
      <c r="D82" s="309"/>
      <c r="E82" s="239"/>
      <c r="F82" s="265">
        <v>21999.759999999998</v>
      </c>
      <c r="G82" s="239"/>
      <c r="H82" s="265">
        <v>21999.759999999998</v>
      </c>
    </row>
    <row r="83" spans="1:8" s="18" customFormat="1" x14ac:dyDescent="0.2">
      <c r="A83" s="106" t="s">
        <v>371</v>
      </c>
      <c r="B83" s="184" t="s">
        <v>293</v>
      </c>
      <c r="C83" s="185">
        <v>1</v>
      </c>
      <c r="D83" s="310">
        <v>20.38</v>
      </c>
      <c r="E83" s="425">
        <v>768</v>
      </c>
      <c r="F83" s="426">
        <v>15651.84</v>
      </c>
      <c r="G83" s="426">
        <v>768</v>
      </c>
      <c r="H83" s="426">
        <v>15651.84</v>
      </c>
    </row>
    <row r="84" spans="1:8" s="10" customFormat="1" x14ac:dyDescent="0.2">
      <c r="A84" s="65" t="s">
        <v>54</v>
      </c>
      <c r="B84" s="188" t="s">
        <v>18</v>
      </c>
      <c r="C84" s="163">
        <v>1</v>
      </c>
      <c r="D84" s="401">
        <v>868.52</v>
      </c>
      <c r="E84" s="425">
        <v>1</v>
      </c>
      <c r="F84" s="426">
        <v>868.52</v>
      </c>
      <c r="G84" s="426">
        <v>1</v>
      </c>
      <c r="H84" s="426">
        <v>868.52</v>
      </c>
    </row>
    <row r="85" spans="1:8" s="10" customFormat="1" x14ac:dyDescent="0.2">
      <c r="A85" s="58" t="s">
        <v>373</v>
      </c>
      <c r="B85" s="188" t="s">
        <v>18</v>
      </c>
      <c r="C85" s="163">
        <v>1</v>
      </c>
      <c r="D85" s="312">
        <v>434.26</v>
      </c>
      <c r="E85" s="425">
        <v>1</v>
      </c>
      <c r="F85" s="426">
        <v>434.26</v>
      </c>
      <c r="G85" s="426">
        <v>1</v>
      </c>
      <c r="H85" s="426">
        <v>434.26</v>
      </c>
    </row>
    <row r="86" spans="1:8" s="7" customFormat="1" x14ac:dyDescent="0.2">
      <c r="A86" s="65" t="s">
        <v>374</v>
      </c>
      <c r="B86" s="188" t="s">
        <v>18</v>
      </c>
      <c r="C86" s="163">
        <v>1</v>
      </c>
      <c r="D86" s="312">
        <v>434.26</v>
      </c>
      <c r="E86" s="425">
        <v>1</v>
      </c>
      <c r="F86" s="426">
        <v>434.26</v>
      </c>
      <c r="G86" s="426">
        <v>1</v>
      </c>
      <c r="H86" s="426">
        <v>434.26</v>
      </c>
    </row>
    <row r="87" spans="1:8" s="9" customFormat="1" ht="24.75" thickBot="1" x14ac:dyDescent="0.25">
      <c r="A87" s="58" t="s">
        <v>55</v>
      </c>
      <c r="B87" s="187" t="s">
        <v>65</v>
      </c>
      <c r="C87" s="105">
        <v>1</v>
      </c>
      <c r="D87" s="313">
        <v>0.96</v>
      </c>
      <c r="E87" s="425">
        <v>4803</v>
      </c>
      <c r="F87" s="426">
        <v>4610.88</v>
      </c>
      <c r="G87" s="426">
        <v>4803</v>
      </c>
      <c r="H87" s="426">
        <v>4610.88</v>
      </c>
    </row>
    <row r="88" spans="1:8" s="16" customFormat="1" ht="26.25" thickBot="1" x14ac:dyDescent="0.25">
      <c r="A88" s="191" t="s">
        <v>309</v>
      </c>
      <c r="B88" s="70"/>
      <c r="C88" s="74"/>
      <c r="D88" s="290"/>
      <c r="E88" s="89"/>
      <c r="F88" s="265">
        <v>1854.96</v>
      </c>
      <c r="G88" s="89"/>
      <c r="H88" s="265">
        <v>2610.23</v>
      </c>
    </row>
    <row r="89" spans="1:8" s="16" customFormat="1" x14ac:dyDescent="0.2">
      <c r="A89" s="106" t="s">
        <v>228</v>
      </c>
      <c r="B89" s="194" t="s">
        <v>307</v>
      </c>
      <c r="C89" s="163">
        <v>12</v>
      </c>
      <c r="D89" s="304">
        <v>154.58000000000001</v>
      </c>
      <c r="E89" s="425">
        <v>1</v>
      </c>
      <c r="F89" s="426">
        <v>1854.96</v>
      </c>
      <c r="G89" s="426">
        <v>1</v>
      </c>
      <c r="H89" s="426">
        <v>1845.47</v>
      </c>
    </row>
    <row r="90" spans="1:8" s="16" customFormat="1" ht="13.5" thickBot="1" x14ac:dyDescent="0.25">
      <c r="A90" s="106" t="s">
        <v>426</v>
      </c>
      <c r="B90" s="189" t="s">
        <v>307</v>
      </c>
      <c r="C90" s="195">
        <v>12</v>
      </c>
      <c r="D90" s="292">
        <v>64.06</v>
      </c>
      <c r="E90" s="425">
        <v>0</v>
      </c>
      <c r="F90" s="426">
        <v>0</v>
      </c>
      <c r="G90" s="426">
        <v>1</v>
      </c>
      <c r="H90" s="426">
        <v>764.76</v>
      </c>
    </row>
    <row r="91" spans="1:8" s="19" customFormat="1" ht="26.25" thickBot="1" x14ac:dyDescent="0.25">
      <c r="A91" s="196" t="s">
        <v>310</v>
      </c>
      <c r="B91" s="31"/>
      <c r="C91" s="43"/>
      <c r="D91" s="290"/>
      <c r="E91" s="265"/>
      <c r="F91" s="265">
        <v>10999.46</v>
      </c>
      <c r="G91" s="265"/>
      <c r="H91" s="265">
        <v>23596.292000000001</v>
      </c>
    </row>
    <row r="92" spans="1:8" s="20" customFormat="1" ht="36" x14ac:dyDescent="0.2">
      <c r="A92" s="197" t="s">
        <v>56</v>
      </c>
      <c r="B92" s="181" t="s">
        <v>64</v>
      </c>
      <c r="C92" s="163" t="s">
        <v>21</v>
      </c>
      <c r="D92" s="315" t="s">
        <v>478</v>
      </c>
      <c r="E92" s="425">
        <v>1314.4</v>
      </c>
      <c r="F92" s="436">
        <v>6389.04</v>
      </c>
      <c r="G92" s="436">
        <v>0</v>
      </c>
      <c r="H92" s="436">
        <v>6389.04</v>
      </c>
    </row>
    <row r="93" spans="1:8" s="9" customFormat="1" ht="36" x14ac:dyDescent="0.2">
      <c r="A93" s="198" t="s">
        <v>57</v>
      </c>
      <c r="B93" s="199"/>
      <c r="C93" s="163"/>
      <c r="D93" s="315"/>
      <c r="E93" s="425">
        <v>0</v>
      </c>
      <c r="F93" s="436">
        <v>2507.38</v>
      </c>
      <c r="G93" s="276"/>
      <c r="H93" s="276">
        <v>2493.4519999999998</v>
      </c>
    </row>
    <row r="94" spans="1:8" s="9" customFormat="1" x14ac:dyDescent="0.2">
      <c r="A94" s="200" t="s">
        <v>19</v>
      </c>
      <c r="B94" s="199" t="s">
        <v>71</v>
      </c>
      <c r="C94" s="163">
        <v>12</v>
      </c>
      <c r="D94" s="316">
        <v>13.03</v>
      </c>
      <c r="E94" s="425">
        <v>10</v>
      </c>
      <c r="F94" s="426">
        <v>1563.6</v>
      </c>
      <c r="G94" s="426">
        <v>10</v>
      </c>
      <c r="H94" s="426">
        <v>1555.1</v>
      </c>
    </row>
    <row r="95" spans="1:8" s="9" customFormat="1" x14ac:dyDescent="0.2">
      <c r="A95" s="200" t="s">
        <v>20</v>
      </c>
      <c r="B95" s="199" t="s">
        <v>4</v>
      </c>
      <c r="C95" s="163">
        <v>12</v>
      </c>
      <c r="D95" s="316">
        <v>0.28999999999999998</v>
      </c>
      <c r="E95" s="425">
        <v>271.2</v>
      </c>
      <c r="F95" s="426">
        <v>943.78</v>
      </c>
      <c r="G95" s="426">
        <v>271.2</v>
      </c>
      <c r="H95" s="426">
        <v>938.35199999999998</v>
      </c>
    </row>
    <row r="96" spans="1:8" s="9" customFormat="1" ht="36" x14ac:dyDescent="0.2">
      <c r="A96" s="150" t="s">
        <v>311</v>
      </c>
      <c r="B96" s="199"/>
      <c r="C96" s="163" t="s">
        <v>312</v>
      </c>
      <c r="D96" s="315"/>
      <c r="E96" s="441">
        <v>0</v>
      </c>
      <c r="F96" s="436">
        <v>2103.04</v>
      </c>
      <c r="G96" s="276"/>
      <c r="H96" s="276">
        <v>14713.800000000001</v>
      </c>
    </row>
    <row r="97" spans="1:8" s="9" customFormat="1" x14ac:dyDescent="0.2">
      <c r="A97" s="227" t="s">
        <v>395</v>
      </c>
      <c r="B97" s="36" t="s">
        <v>162</v>
      </c>
      <c r="C97" s="27"/>
      <c r="D97" s="295">
        <v>58.26</v>
      </c>
      <c r="E97" s="425">
        <v>0</v>
      </c>
      <c r="F97" s="426">
        <v>0</v>
      </c>
      <c r="G97" s="426">
        <v>120</v>
      </c>
      <c r="H97" s="426">
        <v>6435.6</v>
      </c>
    </row>
    <row r="98" spans="1:8" s="9" customFormat="1" x14ac:dyDescent="0.2">
      <c r="A98" s="331" t="s">
        <v>163</v>
      </c>
      <c r="B98" s="36" t="s">
        <v>3</v>
      </c>
      <c r="C98" s="27"/>
      <c r="D98" s="295">
        <v>27.69</v>
      </c>
      <c r="E98" s="425">
        <v>0</v>
      </c>
      <c r="F98" s="426">
        <v>0</v>
      </c>
      <c r="G98" s="426">
        <v>20</v>
      </c>
      <c r="H98" s="426">
        <v>535.70000000000005</v>
      </c>
    </row>
    <row r="99" spans="1:8" s="9" customFormat="1" x14ac:dyDescent="0.2">
      <c r="A99" s="331" t="s">
        <v>164</v>
      </c>
      <c r="B99" s="36" t="s">
        <v>162</v>
      </c>
      <c r="C99" s="27"/>
      <c r="D99" s="295">
        <v>3335</v>
      </c>
      <c r="E99" s="425">
        <v>0</v>
      </c>
      <c r="F99" s="426">
        <v>0</v>
      </c>
      <c r="G99" s="426">
        <v>2</v>
      </c>
      <c r="H99" s="426">
        <v>6155</v>
      </c>
    </row>
    <row r="100" spans="1:8" s="9" customFormat="1" x14ac:dyDescent="0.2">
      <c r="A100" s="331" t="s">
        <v>166</v>
      </c>
      <c r="B100" s="36" t="s">
        <v>162</v>
      </c>
      <c r="C100" s="27"/>
      <c r="D100" s="295">
        <v>723.19</v>
      </c>
      <c r="E100" s="425">
        <v>0</v>
      </c>
      <c r="F100" s="426">
        <v>0</v>
      </c>
      <c r="G100" s="426">
        <v>2</v>
      </c>
      <c r="H100" s="426">
        <v>1446.38</v>
      </c>
    </row>
    <row r="101" spans="1:8" s="9" customFormat="1" ht="13.5" thickBot="1" x14ac:dyDescent="0.25">
      <c r="A101" s="334" t="s">
        <v>475</v>
      </c>
      <c r="B101" s="36" t="s">
        <v>162</v>
      </c>
      <c r="C101" s="27"/>
      <c r="D101" s="295">
        <v>47.04</v>
      </c>
      <c r="E101" s="425">
        <v>0</v>
      </c>
      <c r="F101" s="426">
        <v>0</v>
      </c>
      <c r="G101" s="426">
        <v>3</v>
      </c>
      <c r="H101" s="426">
        <v>141.12</v>
      </c>
    </row>
    <row r="102" spans="1:8" s="7" customFormat="1" ht="26.25" thickBot="1" x14ac:dyDescent="0.25">
      <c r="A102" s="196" t="s">
        <v>313</v>
      </c>
      <c r="B102" s="201"/>
      <c r="C102" s="202"/>
      <c r="D102" s="317"/>
      <c r="E102" s="429">
        <v>0</v>
      </c>
      <c r="F102" s="265">
        <v>5605.6</v>
      </c>
      <c r="G102" s="265">
        <v>20</v>
      </c>
      <c r="H102" s="265">
        <v>4986.3999999999996</v>
      </c>
    </row>
    <row r="103" spans="1:8" s="7" customFormat="1" ht="24" x14ac:dyDescent="0.2">
      <c r="A103" s="154" t="s">
        <v>58</v>
      </c>
      <c r="B103" s="179" t="s">
        <v>64</v>
      </c>
      <c r="C103" s="203">
        <v>1</v>
      </c>
      <c r="D103" s="292"/>
      <c r="E103" s="425">
        <v>1314.4</v>
      </c>
      <c r="F103" s="426">
        <v>2605.6</v>
      </c>
      <c r="G103" s="426">
        <v>1314.4</v>
      </c>
      <c r="H103" s="426">
        <v>1986.4</v>
      </c>
    </row>
    <row r="104" spans="1:8" ht="24.75" thickBot="1" x14ac:dyDescent="0.25">
      <c r="A104" s="204" t="s">
        <v>314</v>
      </c>
      <c r="B104" s="199" t="s">
        <v>12</v>
      </c>
      <c r="C104" s="163">
        <v>1</v>
      </c>
      <c r="D104" s="315">
        <v>150</v>
      </c>
      <c r="E104" s="425">
        <v>20</v>
      </c>
      <c r="F104" s="426">
        <v>3000</v>
      </c>
      <c r="G104" s="426">
        <v>20</v>
      </c>
      <c r="H104" s="426">
        <v>3000</v>
      </c>
    </row>
    <row r="105" spans="1:8" ht="23.25" customHeight="1" thickBot="1" x14ac:dyDescent="0.25">
      <c r="A105" s="572" t="s">
        <v>61</v>
      </c>
      <c r="B105" s="573"/>
      <c r="C105" s="573"/>
      <c r="D105" s="574"/>
      <c r="E105" s="538"/>
      <c r="F105" s="519">
        <v>90745.19</v>
      </c>
      <c r="G105" s="239"/>
      <c r="H105" s="265">
        <v>90424.932640000014</v>
      </c>
    </row>
    <row r="106" spans="1:8" s="7" customFormat="1" ht="26.25" thickBot="1" x14ac:dyDescent="0.25">
      <c r="A106" s="214" t="s">
        <v>316</v>
      </c>
      <c r="B106" s="100"/>
      <c r="C106" s="101"/>
      <c r="D106" s="319"/>
      <c r="E106" s="539">
        <v>137.1</v>
      </c>
      <c r="F106" s="431">
        <v>28086.44</v>
      </c>
      <c r="G106" s="239">
        <v>137.1</v>
      </c>
      <c r="H106" s="265">
        <v>27857.369600000002</v>
      </c>
    </row>
    <row r="107" spans="1:8" s="7" customFormat="1" ht="24" x14ac:dyDescent="0.2">
      <c r="A107" s="410" t="s">
        <v>231</v>
      </c>
      <c r="B107" s="64" t="s">
        <v>64</v>
      </c>
      <c r="C107" s="87" t="s">
        <v>337</v>
      </c>
      <c r="D107" s="309" t="s">
        <v>317</v>
      </c>
      <c r="E107" s="425">
        <f>E106</f>
        <v>137.1</v>
      </c>
      <c r="F107" s="426">
        <f>F106-F108</f>
        <v>26572.25</v>
      </c>
      <c r="G107" s="426">
        <v>1314.4</v>
      </c>
      <c r="H107" s="426">
        <v>26366.84</v>
      </c>
    </row>
    <row r="108" spans="1:8" ht="24.75" thickBot="1" x14ac:dyDescent="0.25">
      <c r="A108" s="215" t="s">
        <v>331</v>
      </c>
      <c r="B108" s="14" t="s">
        <v>64</v>
      </c>
      <c r="C108" s="88">
        <v>12</v>
      </c>
      <c r="D108" s="381">
        <v>9.6000000000000002E-2</v>
      </c>
      <c r="E108" s="425">
        <v>1314.4</v>
      </c>
      <c r="F108" s="426">
        <v>1514.19</v>
      </c>
      <c r="G108" s="426">
        <v>1314.4</v>
      </c>
      <c r="H108" s="426">
        <v>1490.5296000000001</v>
      </c>
    </row>
    <row r="109" spans="1:8" ht="51.75" thickBot="1" x14ac:dyDescent="0.25">
      <c r="A109" s="216" t="s">
        <v>318</v>
      </c>
      <c r="B109" s="63" t="s">
        <v>64</v>
      </c>
      <c r="C109" s="411" t="s">
        <v>70</v>
      </c>
      <c r="D109" s="290" t="s">
        <v>317</v>
      </c>
      <c r="E109" s="429">
        <v>862.5</v>
      </c>
      <c r="F109" s="265">
        <v>51558.64</v>
      </c>
      <c r="G109" s="424">
        <v>1314.4</v>
      </c>
      <c r="H109" s="265">
        <v>51327.340000000011</v>
      </c>
    </row>
    <row r="110" spans="1:8" s="9" customFormat="1" ht="15.75" customHeight="1" thickBot="1" x14ac:dyDescent="0.25">
      <c r="A110" s="217" t="s">
        <v>319</v>
      </c>
      <c r="B110" s="281" t="s">
        <v>64</v>
      </c>
      <c r="C110" s="82">
        <v>1</v>
      </c>
      <c r="D110" s="405">
        <v>3.4666666666666665E-3</v>
      </c>
      <c r="E110" s="429">
        <v>1314.4</v>
      </c>
      <c r="F110" s="265">
        <v>59.15</v>
      </c>
      <c r="G110" s="424">
        <v>1314.4</v>
      </c>
      <c r="H110" s="265">
        <v>54.679040000000001</v>
      </c>
    </row>
    <row r="111" spans="1:8" s="9" customFormat="1" ht="51.75" thickBot="1" x14ac:dyDescent="0.25">
      <c r="A111" s="196" t="s">
        <v>320</v>
      </c>
      <c r="B111" s="282" t="s">
        <v>64</v>
      </c>
      <c r="C111" s="84">
        <v>12</v>
      </c>
      <c r="D111" s="321">
        <v>0.77</v>
      </c>
      <c r="E111" s="429">
        <v>1314.4</v>
      </c>
      <c r="F111" s="265">
        <v>11040.96</v>
      </c>
      <c r="G111" s="424">
        <v>1314.4</v>
      </c>
      <c r="H111" s="265">
        <v>11185.544000000002</v>
      </c>
    </row>
    <row r="112" spans="1:8" s="7" customFormat="1" ht="15.75" thickBot="1" x14ac:dyDescent="0.25">
      <c r="A112" s="218" t="s">
        <v>62</v>
      </c>
      <c r="B112" s="219"/>
      <c r="C112" s="220"/>
      <c r="D112" s="406"/>
      <c r="E112" s="429">
        <v>1314.4</v>
      </c>
      <c r="F112" s="265">
        <v>60252.1</v>
      </c>
      <c r="G112" s="265">
        <v>1314.4</v>
      </c>
      <c r="H112" s="265">
        <v>60252.1</v>
      </c>
    </row>
    <row r="113" spans="1:8" ht="17.25" x14ac:dyDescent="0.2">
      <c r="A113" s="114" t="s">
        <v>376</v>
      </c>
      <c r="B113" s="263" t="s">
        <v>64</v>
      </c>
      <c r="C113" s="104">
        <v>12</v>
      </c>
      <c r="D113" s="396">
        <v>3.82</v>
      </c>
      <c r="E113" s="425">
        <v>1314.4</v>
      </c>
      <c r="F113" s="426">
        <v>60252.1</v>
      </c>
      <c r="G113" s="426">
        <v>1314.4</v>
      </c>
      <c r="H113" s="426">
        <v>59345.162499999999</v>
      </c>
    </row>
    <row r="114" spans="1:8" s="21" customFormat="1" ht="18" thickBot="1" x14ac:dyDescent="0.25">
      <c r="A114" s="114" t="s">
        <v>482</v>
      </c>
      <c r="B114" s="158" t="s">
        <v>64</v>
      </c>
      <c r="C114" s="105">
        <v>12</v>
      </c>
      <c r="D114" s="396"/>
      <c r="E114" s="425">
        <v>0</v>
      </c>
      <c r="F114" s="426">
        <v>0</v>
      </c>
      <c r="G114" s="426">
        <v>0</v>
      </c>
      <c r="H114" s="426">
        <v>906.9375</v>
      </c>
    </row>
    <row r="115" spans="1:8" s="7" customFormat="1" ht="15.75" thickBot="1" x14ac:dyDescent="0.25">
      <c r="A115" s="221" t="s">
        <v>258</v>
      </c>
      <c r="B115" s="54"/>
      <c r="C115" s="49"/>
      <c r="D115" s="323"/>
      <c r="E115" s="443">
        <v>0</v>
      </c>
      <c r="F115" s="444">
        <v>0</v>
      </c>
      <c r="G115" s="515"/>
      <c r="H115" s="284">
        <v>2203.94</v>
      </c>
    </row>
    <row r="116" spans="1:8" s="7" customFormat="1" ht="13.5" thickBot="1" x14ac:dyDescent="0.25">
      <c r="A116" s="50" t="s">
        <v>368</v>
      </c>
      <c r="B116" s="31"/>
      <c r="C116" s="127"/>
      <c r="D116" s="324"/>
      <c r="E116" s="445">
        <v>0</v>
      </c>
      <c r="F116" s="446">
        <v>0</v>
      </c>
      <c r="G116" s="285"/>
      <c r="H116" s="265">
        <v>1560.1</v>
      </c>
    </row>
    <row r="117" spans="1:8" s="7" customFormat="1" ht="13.5" thickBot="1" x14ac:dyDescent="0.25">
      <c r="A117" s="222" t="s">
        <v>322</v>
      </c>
      <c r="B117" s="286" t="s">
        <v>3</v>
      </c>
      <c r="C117" s="223">
        <v>1</v>
      </c>
      <c r="D117" s="407">
        <v>1560.1</v>
      </c>
      <c r="E117" s="425">
        <v>0</v>
      </c>
      <c r="F117" s="426">
        <v>0</v>
      </c>
      <c r="G117" s="426">
        <v>1</v>
      </c>
      <c r="H117" s="426">
        <v>1560.1</v>
      </c>
    </row>
    <row r="118" spans="1:8" s="7" customFormat="1" ht="13.5" thickBot="1" x14ac:dyDescent="0.25">
      <c r="A118" s="231" t="s">
        <v>366</v>
      </c>
      <c r="B118" s="232"/>
      <c r="C118" s="232"/>
      <c r="D118" s="327"/>
      <c r="E118" s="429">
        <v>0</v>
      </c>
      <c r="F118" s="265">
        <v>0</v>
      </c>
      <c r="G118" s="265">
        <v>0</v>
      </c>
      <c r="H118" s="265">
        <v>643.84</v>
      </c>
    </row>
    <row r="119" spans="1:8" ht="13.5" thickBot="1" x14ac:dyDescent="0.25">
      <c r="A119" s="233" t="s">
        <v>232</v>
      </c>
      <c r="B119" s="158" t="s">
        <v>3</v>
      </c>
      <c r="C119" s="105">
        <v>1</v>
      </c>
      <c r="D119" s="312">
        <v>714.43</v>
      </c>
      <c r="E119" s="425">
        <v>0</v>
      </c>
      <c r="F119" s="426">
        <v>0</v>
      </c>
      <c r="G119" s="426">
        <v>1</v>
      </c>
      <c r="H119" s="426">
        <v>643.84</v>
      </c>
    </row>
    <row r="120" spans="1:8" s="7" customFormat="1" ht="15" thickBot="1" x14ac:dyDescent="0.25">
      <c r="A120" s="235" t="s">
        <v>469</v>
      </c>
      <c r="B120" s="63"/>
      <c r="C120" s="51"/>
      <c r="D120" s="328"/>
      <c r="E120" s="537"/>
      <c r="F120" s="265">
        <v>229396.80000000002</v>
      </c>
      <c r="G120" s="537"/>
      <c r="H120" s="265">
        <v>250260.31187999999</v>
      </c>
    </row>
    <row r="121" spans="1:8" s="7" customFormat="1" x14ac:dyDescent="0.2">
      <c r="A121" s="25"/>
      <c r="B121" s="81"/>
      <c r="C121" s="12"/>
      <c r="D121" s="5"/>
      <c r="E121" s="103"/>
      <c r="F121" s="103"/>
      <c r="G121" s="103"/>
      <c r="H121" s="103"/>
    </row>
    <row r="122" spans="1:8" s="21" customFormat="1" x14ac:dyDescent="0.2">
      <c r="A122" s="288" t="s">
        <v>485</v>
      </c>
      <c r="B122" s="289"/>
      <c r="C122" s="55"/>
      <c r="D122" s="5"/>
      <c r="E122" s="447"/>
      <c r="F122" s="447"/>
      <c r="G122" s="447"/>
      <c r="H122" s="447"/>
    </row>
    <row r="123" spans="1:8" s="21" customFormat="1" x14ac:dyDescent="0.2">
      <c r="A123" s="288"/>
      <c r="B123" s="289"/>
      <c r="C123" s="55"/>
      <c r="D123" s="5"/>
      <c r="E123" s="447"/>
      <c r="F123" s="447"/>
      <c r="G123" s="447"/>
      <c r="H123" s="447"/>
    </row>
    <row r="124" spans="1:8" s="21" customFormat="1" x14ac:dyDescent="0.2">
      <c r="A124" s="288" t="s">
        <v>477</v>
      </c>
      <c r="B124" s="289"/>
      <c r="C124" s="55"/>
      <c r="D124" s="5"/>
      <c r="E124" s="447"/>
      <c r="F124" s="447"/>
      <c r="G124" s="447"/>
      <c r="H124" s="447"/>
    </row>
    <row r="125" spans="1:8" s="7" customFormat="1" x14ac:dyDescent="0.2">
      <c r="A125" s="25"/>
      <c r="B125" s="81"/>
      <c r="C125" s="12"/>
      <c r="D125" s="67"/>
      <c r="E125" s="103"/>
      <c r="F125" s="103"/>
      <c r="G125" s="103"/>
      <c r="H125" s="103"/>
    </row>
    <row r="126" spans="1:8" s="7" customFormat="1" x14ac:dyDescent="0.2">
      <c r="A126" s="25"/>
      <c r="B126" s="81"/>
      <c r="C126" s="12"/>
      <c r="D126" s="67"/>
      <c r="E126" s="103"/>
      <c r="F126" s="103"/>
      <c r="G126" s="103"/>
      <c r="H126" s="103"/>
    </row>
    <row r="127" spans="1:8" s="7" customFormat="1" x14ac:dyDescent="0.2">
      <c r="A127" s="25"/>
      <c r="B127" s="81"/>
      <c r="C127" s="12"/>
      <c r="D127" s="67"/>
      <c r="E127" s="103"/>
      <c r="F127" s="103"/>
      <c r="G127" s="103"/>
      <c r="H127" s="103"/>
    </row>
    <row r="128" spans="1:8" x14ac:dyDescent="0.2">
      <c r="A128" s="25"/>
      <c r="B128" s="81"/>
      <c r="C128" s="12"/>
    </row>
    <row r="129" spans="1:8" x14ac:dyDescent="0.2">
      <c r="A129" s="25"/>
      <c r="B129" s="81"/>
      <c r="C129" s="12"/>
    </row>
    <row r="130" spans="1:8" s="7" customFormat="1" x14ac:dyDescent="0.2">
      <c r="A130" s="25"/>
      <c r="B130" s="81"/>
      <c r="C130" s="12"/>
      <c r="D130" s="67"/>
      <c r="E130" s="103"/>
      <c r="F130" s="103"/>
      <c r="G130" s="103"/>
      <c r="H130" s="103"/>
    </row>
    <row r="131" spans="1:8" s="7" customFormat="1" x14ac:dyDescent="0.2">
      <c r="A131" s="25"/>
      <c r="B131" s="81"/>
      <c r="C131" s="12"/>
      <c r="D131" s="67"/>
      <c r="E131" s="103"/>
      <c r="F131" s="103"/>
      <c r="G131" s="103"/>
      <c r="H131" s="103"/>
    </row>
    <row r="132" spans="1:8" s="7" customFormat="1" x14ac:dyDescent="0.2">
      <c r="A132" s="6"/>
      <c r="B132" s="81"/>
      <c r="C132" s="12"/>
      <c r="D132" s="67"/>
      <c r="E132" s="103"/>
      <c r="F132" s="103"/>
      <c r="G132" s="103"/>
      <c r="H132" s="103"/>
    </row>
    <row r="133" spans="1:8" x14ac:dyDescent="0.2">
      <c r="B133" s="81"/>
      <c r="C133" s="12"/>
      <c r="E133" s="102"/>
      <c r="F133" s="102"/>
      <c r="G133" s="102"/>
      <c r="H133" s="102"/>
    </row>
    <row r="134" spans="1:8" s="7" customFormat="1" x14ac:dyDescent="0.2">
      <c r="A134" s="6"/>
      <c r="B134" s="67"/>
      <c r="C134" s="13"/>
      <c r="D134" s="67"/>
      <c r="E134" s="103"/>
      <c r="F134" s="103"/>
      <c r="G134" s="103"/>
      <c r="H134" s="103"/>
    </row>
    <row r="135" spans="1:8" s="7" customFormat="1" x14ac:dyDescent="0.2">
      <c r="A135" s="6"/>
      <c r="B135" s="67"/>
      <c r="C135" s="13"/>
      <c r="D135" s="67"/>
      <c r="E135" s="103"/>
      <c r="F135" s="103"/>
      <c r="G135" s="103"/>
      <c r="H135" s="103"/>
    </row>
    <row r="136" spans="1:8" s="7" customFormat="1" x14ac:dyDescent="0.2">
      <c r="A136" s="6"/>
      <c r="B136" s="67"/>
      <c r="C136" s="13"/>
      <c r="D136" s="67"/>
      <c r="E136" s="103"/>
      <c r="F136" s="103"/>
      <c r="G136" s="103"/>
      <c r="H136" s="103"/>
    </row>
    <row r="137" spans="1:8" s="7" customFormat="1" x14ac:dyDescent="0.2">
      <c r="A137" s="6"/>
      <c r="B137" s="67"/>
      <c r="C137" s="13"/>
      <c r="D137" s="67"/>
      <c r="E137" s="103"/>
      <c r="F137" s="103"/>
      <c r="G137" s="103"/>
      <c r="H137" s="103"/>
    </row>
    <row r="138" spans="1:8" s="7" customFormat="1" x14ac:dyDescent="0.2">
      <c r="A138" s="6"/>
      <c r="B138" s="67"/>
      <c r="C138" s="13"/>
      <c r="D138" s="67"/>
      <c r="E138" s="103"/>
      <c r="F138" s="103"/>
      <c r="G138" s="103"/>
      <c r="H138" s="103"/>
    </row>
    <row r="145" spans="1:4" x14ac:dyDescent="0.2">
      <c r="A145" s="1"/>
      <c r="B145" s="1"/>
      <c r="C145" s="1"/>
      <c r="D145" s="103"/>
    </row>
    <row r="146" spans="1:4" x14ac:dyDescent="0.2">
      <c r="A146" s="1"/>
      <c r="B146" s="1"/>
      <c r="C146" s="1"/>
      <c r="D146" s="103"/>
    </row>
    <row r="147" spans="1:4" x14ac:dyDescent="0.2">
      <c r="A147" s="1"/>
      <c r="B147" s="1"/>
      <c r="C147" s="1"/>
      <c r="D147" s="103"/>
    </row>
    <row r="148" spans="1:4" x14ac:dyDescent="0.2">
      <c r="A148" s="1"/>
      <c r="B148" s="1"/>
      <c r="C148" s="1"/>
      <c r="D148" s="103"/>
    </row>
    <row r="149" spans="1:4" x14ac:dyDescent="0.2">
      <c r="A149" s="1"/>
      <c r="B149" s="1"/>
      <c r="C149" s="1"/>
      <c r="D149" s="103"/>
    </row>
    <row r="150" spans="1:4" x14ac:dyDescent="0.2">
      <c r="A150" s="1"/>
      <c r="B150" s="1"/>
      <c r="C150" s="1"/>
      <c r="D150" s="103"/>
    </row>
    <row r="151" spans="1:4" x14ac:dyDescent="0.2">
      <c r="A151" s="1"/>
      <c r="B151" s="1"/>
      <c r="C151" s="1"/>
      <c r="D151" s="103"/>
    </row>
    <row r="152" spans="1:4" x14ac:dyDescent="0.2">
      <c r="A152" s="1"/>
      <c r="B152" s="1"/>
      <c r="C152" s="1"/>
      <c r="D152" s="103"/>
    </row>
    <row r="153" spans="1:4" x14ac:dyDescent="0.2">
      <c r="A153" s="1"/>
      <c r="B153" s="1"/>
      <c r="C153" s="1"/>
      <c r="D153" s="103"/>
    </row>
    <row r="154" spans="1:4" x14ac:dyDescent="0.2">
      <c r="A154" s="1"/>
      <c r="B154" s="1"/>
      <c r="C154" s="1"/>
      <c r="D154" s="103"/>
    </row>
    <row r="155" spans="1:4" x14ac:dyDescent="0.2">
      <c r="A155" s="1"/>
      <c r="B155" s="1"/>
      <c r="C155" s="1"/>
      <c r="D155" s="103"/>
    </row>
    <row r="156" spans="1:4" x14ac:dyDescent="0.2">
      <c r="A156" s="1"/>
      <c r="B156" s="1"/>
      <c r="C156" s="1"/>
      <c r="D156" s="103"/>
    </row>
    <row r="157" spans="1:4" x14ac:dyDescent="0.2">
      <c r="A157" s="1"/>
      <c r="B157" s="1"/>
      <c r="C157" s="1"/>
      <c r="D157" s="103"/>
    </row>
    <row r="158" spans="1:4" x14ac:dyDescent="0.2">
      <c r="A158" s="1"/>
      <c r="B158" s="1"/>
      <c r="C158" s="1"/>
      <c r="D158" s="103"/>
    </row>
    <row r="159" spans="1:4" x14ac:dyDescent="0.2">
      <c r="A159" s="1"/>
      <c r="B159" s="1"/>
      <c r="C159" s="1"/>
      <c r="D159" s="103"/>
    </row>
    <row r="165" spans="1:4" x14ac:dyDescent="0.2">
      <c r="A165" s="1"/>
      <c r="B165" s="1"/>
      <c r="C165" s="1"/>
      <c r="D165" s="66"/>
    </row>
    <row r="166" spans="1:4" x14ac:dyDescent="0.2">
      <c r="A166" s="1"/>
      <c r="B166" s="1"/>
      <c r="C166" s="1"/>
      <c r="D166" s="66"/>
    </row>
  </sheetData>
  <mergeCells count="9">
    <mergeCell ref="A105:D105"/>
    <mergeCell ref="E24:F24"/>
    <mergeCell ref="A1:D1"/>
    <mergeCell ref="G2:H2"/>
    <mergeCell ref="E22:H22"/>
    <mergeCell ref="E23:H23"/>
    <mergeCell ref="C22:C24"/>
    <mergeCell ref="A26:D26"/>
    <mergeCell ref="A54:D54"/>
  </mergeCells>
  <pageMargins left="0.31496062992125984" right="0.31496062992125984" top="0.31496062992125984" bottom="0.31496062992125984" header="0" footer="0"/>
  <pageSetup paperSize="9" scale="66" fitToHeight="0" orientation="portrait" copies="2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4"/>
  <sheetViews>
    <sheetView showZeros="0" workbookViewId="0">
      <selection activeCell="D12" sqref="D12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144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-254086.96892748342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847835.6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847835.6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847835.6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752763.21724999987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-159014.58617748332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-334328.46892748354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856094.67999999993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856094.67999999993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856094.67999999993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521766.21107251639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752763.21724999987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-230997.00617748348</v>
      </c>
    </row>
    <row r="19" spans="1:8" ht="3.75" customHeight="1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105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144</v>
      </c>
      <c r="F21" s="580"/>
      <c r="G21" s="580"/>
      <c r="H21" s="581"/>
    </row>
    <row r="22" spans="1:8" ht="9.75" customHeight="1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121529.51</v>
      </c>
      <c r="G24" s="388"/>
      <c r="H24" s="387">
        <v>29255.256249999999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3322.5</v>
      </c>
      <c r="F25" s="265">
        <v>30.23</v>
      </c>
      <c r="G25" s="238">
        <v>3322.5</v>
      </c>
      <c r="H25" s="238">
        <v>30.234750000000002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3322.5</v>
      </c>
      <c r="F26" s="426">
        <v>30.23</v>
      </c>
      <c r="G26" s="426">
        <v>3322.5</v>
      </c>
      <c r="H26" s="426">
        <v>30.234750000000002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682.5</v>
      </c>
      <c r="F27" s="238">
        <v>2210.9</v>
      </c>
      <c r="G27" s="238">
        <v>682.5</v>
      </c>
      <c r="H27" s="238">
        <v>1728.09</v>
      </c>
    </row>
    <row r="28" spans="1:8" s="17" customFormat="1" ht="24" customHeight="1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682.5</v>
      </c>
      <c r="F28" s="426">
        <v>1736.28</v>
      </c>
      <c r="G28" s="426">
        <v>682.5</v>
      </c>
      <c r="H28" s="426">
        <v>1728.09</v>
      </c>
    </row>
    <row r="29" spans="1:8" s="7" customFormat="1" x14ac:dyDescent="0.2">
      <c r="A29" s="246" t="s">
        <v>292</v>
      </c>
      <c r="B29" s="181"/>
      <c r="C29" s="195" t="s">
        <v>66</v>
      </c>
      <c r="D29" s="292"/>
      <c r="E29" s="425">
        <v>0</v>
      </c>
      <c r="F29" s="426">
        <v>474.62</v>
      </c>
      <c r="G29" s="428">
        <v>0</v>
      </c>
      <c r="H29" s="428">
        <v>0</v>
      </c>
    </row>
    <row r="30" spans="1:8" s="7" customFormat="1" ht="13.5" thickBot="1" x14ac:dyDescent="0.25">
      <c r="A30" s="134" t="s">
        <v>234</v>
      </c>
      <c r="B30" s="135" t="s">
        <v>3</v>
      </c>
      <c r="C30" s="138">
        <v>1</v>
      </c>
      <c r="D30" s="392">
        <v>474.62</v>
      </c>
      <c r="E30" s="425">
        <v>1</v>
      </c>
      <c r="F30" s="426">
        <v>474.62</v>
      </c>
      <c r="G30" s="426">
        <v>0</v>
      </c>
      <c r="H30" s="426">
        <v>0</v>
      </c>
    </row>
    <row r="31" spans="1:8" s="9" customFormat="1" ht="26.25" thickBot="1" x14ac:dyDescent="0.25">
      <c r="A31" s="44" t="s">
        <v>31</v>
      </c>
      <c r="B31" s="31"/>
      <c r="C31" s="43"/>
      <c r="D31" s="290"/>
      <c r="E31" s="429">
        <v>3322.5</v>
      </c>
      <c r="F31" s="238">
        <v>30.23</v>
      </c>
      <c r="G31" s="238">
        <v>3322.5</v>
      </c>
      <c r="H31" s="238">
        <v>0</v>
      </c>
    </row>
    <row r="32" spans="1:8" s="7" customFormat="1" ht="68.25" thickBot="1" x14ac:dyDescent="0.25">
      <c r="A32" s="26" t="s">
        <v>32</v>
      </c>
      <c r="B32" s="38" t="s">
        <v>64</v>
      </c>
      <c r="C32" s="245" t="s">
        <v>13</v>
      </c>
      <c r="D32" s="393">
        <v>9.1000000000000004E-3</v>
      </c>
      <c r="E32" s="425">
        <v>3322.5</v>
      </c>
      <c r="F32" s="426">
        <v>30.23</v>
      </c>
      <c r="G32" s="426">
        <v>3322.5</v>
      </c>
      <c r="H32" s="426">
        <v>0</v>
      </c>
    </row>
    <row r="33" spans="1:8" s="9" customFormat="1" ht="26.25" thickBot="1" x14ac:dyDescent="0.25">
      <c r="A33" s="140" t="s">
        <v>34</v>
      </c>
      <c r="B33" s="141"/>
      <c r="C33" s="142"/>
      <c r="D33" s="296"/>
      <c r="E33" s="429">
        <v>3322.5</v>
      </c>
      <c r="F33" s="238">
        <v>528.28</v>
      </c>
      <c r="G33" s="238">
        <v>3322.5</v>
      </c>
      <c r="H33" s="238">
        <v>0</v>
      </c>
    </row>
    <row r="34" spans="1:8" s="7" customFormat="1" ht="66.75" customHeight="1" thickBot="1" x14ac:dyDescent="0.25">
      <c r="A34" s="26" t="s">
        <v>35</v>
      </c>
      <c r="B34" s="38" t="s">
        <v>64</v>
      </c>
      <c r="C34" s="245" t="s">
        <v>13</v>
      </c>
      <c r="D34" s="395">
        <v>0.159</v>
      </c>
      <c r="E34" s="425">
        <v>3322.5</v>
      </c>
      <c r="F34" s="426">
        <v>528.28</v>
      </c>
      <c r="G34" s="426">
        <v>3322.5</v>
      </c>
      <c r="H34" s="426">
        <v>0</v>
      </c>
    </row>
    <row r="35" spans="1:8" s="9" customFormat="1" ht="26.25" thickBot="1" x14ac:dyDescent="0.25">
      <c r="A35" s="44" t="s">
        <v>36</v>
      </c>
      <c r="B35" s="373"/>
      <c r="C35" s="374"/>
      <c r="D35" s="375"/>
      <c r="E35" s="430">
        <v>904</v>
      </c>
      <c r="F35" s="431">
        <v>22095.65</v>
      </c>
      <c r="G35" s="239"/>
      <c r="H35" s="265">
        <v>5441.5120000000006</v>
      </c>
    </row>
    <row r="36" spans="1:8" s="7" customFormat="1" ht="24" x14ac:dyDescent="0.2">
      <c r="A36" s="143" t="s">
        <v>14</v>
      </c>
      <c r="B36" s="120" t="s">
        <v>4</v>
      </c>
      <c r="C36" s="379">
        <v>2</v>
      </c>
      <c r="D36" s="380">
        <v>0.77</v>
      </c>
      <c r="E36" s="425">
        <v>904</v>
      </c>
      <c r="F36" s="426">
        <v>1392.16</v>
      </c>
      <c r="G36" s="425">
        <v>904</v>
      </c>
      <c r="H36" s="426">
        <v>1392.16</v>
      </c>
    </row>
    <row r="37" spans="1:8" s="7" customFormat="1" ht="24" x14ac:dyDescent="0.2">
      <c r="A37" s="183" t="s">
        <v>268</v>
      </c>
      <c r="B37" s="14" t="s">
        <v>4</v>
      </c>
      <c r="C37" s="138">
        <v>4</v>
      </c>
      <c r="D37" s="381">
        <v>9.4E-2</v>
      </c>
      <c r="E37" s="425">
        <v>904</v>
      </c>
      <c r="F37" s="426">
        <v>339.9</v>
      </c>
      <c r="G37" s="425">
        <v>904</v>
      </c>
      <c r="H37" s="426">
        <v>169.952</v>
      </c>
    </row>
    <row r="38" spans="1:8" s="7" customFormat="1" ht="21" customHeight="1" x14ac:dyDescent="0.2">
      <c r="A38" s="370" t="s">
        <v>33</v>
      </c>
      <c r="B38" s="14" t="s">
        <v>4</v>
      </c>
      <c r="C38" s="230" t="s">
        <v>67</v>
      </c>
      <c r="D38" s="305"/>
      <c r="E38" s="450"/>
      <c r="F38" s="433">
        <v>20363.580000000002</v>
      </c>
      <c r="G38" s="434"/>
      <c r="H38" s="276">
        <v>3879.4</v>
      </c>
    </row>
    <row r="39" spans="1:8" s="7" customFormat="1" x14ac:dyDescent="0.2">
      <c r="A39" s="248" t="s">
        <v>382</v>
      </c>
      <c r="B39" s="14" t="s">
        <v>4</v>
      </c>
      <c r="C39" s="138">
        <v>1</v>
      </c>
      <c r="D39" s="298" t="s">
        <v>478</v>
      </c>
      <c r="E39" s="425">
        <v>0</v>
      </c>
      <c r="F39" s="426">
        <v>0</v>
      </c>
      <c r="G39" s="426">
        <v>7.2</v>
      </c>
      <c r="H39" s="426">
        <v>3879.4</v>
      </c>
    </row>
    <row r="40" spans="1:8" s="7" customFormat="1" ht="13.5" thickBot="1" x14ac:dyDescent="0.25">
      <c r="A40" s="372" t="s">
        <v>269</v>
      </c>
      <c r="B40" s="36"/>
      <c r="C40" s="27"/>
      <c r="D40" s="305"/>
      <c r="E40" s="450"/>
      <c r="F40" s="435">
        <v>20363.580000000002</v>
      </c>
      <c r="G40" s="125"/>
      <c r="H40" s="276">
        <v>0</v>
      </c>
    </row>
    <row r="41" spans="1:8" s="9" customFormat="1" ht="26.25" thickBot="1" x14ac:dyDescent="0.25">
      <c r="A41" s="140" t="s">
        <v>37</v>
      </c>
      <c r="B41" s="376"/>
      <c r="C41" s="377"/>
      <c r="D41" s="378"/>
      <c r="E41" s="429">
        <v>341.6</v>
      </c>
      <c r="F41" s="265">
        <v>177.63</v>
      </c>
      <c r="G41" s="265">
        <v>341.6</v>
      </c>
      <c r="H41" s="265">
        <v>177.63200000000001</v>
      </c>
    </row>
    <row r="42" spans="1:8" s="17" customFormat="1" ht="48.75" thickBot="1" x14ac:dyDescent="0.25">
      <c r="A42" s="251" t="s">
        <v>38</v>
      </c>
      <c r="B42" s="135" t="s">
        <v>4</v>
      </c>
      <c r="C42" s="138">
        <v>1</v>
      </c>
      <c r="D42" s="395">
        <v>0.52</v>
      </c>
      <c r="E42" s="425">
        <v>341.6</v>
      </c>
      <c r="F42" s="426">
        <v>177.63</v>
      </c>
      <c r="G42" s="426">
        <v>341.6</v>
      </c>
      <c r="H42" s="426">
        <v>177.63200000000001</v>
      </c>
    </row>
    <row r="43" spans="1:8" s="9" customFormat="1" ht="26.25" thickBot="1" x14ac:dyDescent="0.25">
      <c r="A43" s="148" t="s">
        <v>39</v>
      </c>
      <c r="B43" s="141"/>
      <c r="C43" s="142"/>
      <c r="D43" s="296"/>
      <c r="E43" s="429">
        <v>3322.5</v>
      </c>
      <c r="F43" s="265">
        <v>17522.080000000002</v>
      </c>
      <c r="G43" s="265">
        <v>3325</v>
      </c>
      <c r="H43" s="265">
        <v>521.89750000000004</v>
      </c>
    </row>
    <row r="44" spans="1:8" s="7" customFormat="1" ht="57.75" customHeight="1" x14ac:dyDescent="0.2">
      <c r="A44" s="26" t="s">
        <v>40</v>
      </c>
      <c r="B44" s="253" t="s">
        <v>64</v>
      </c>
      <c r="C44" s="27" t="s">
        <v>68</v>
      </c>
      <c r="D44" s="395">
        <v>3.1E-2</v>
      </c>
      <c r="E44" s="425">
        <v>3322.5</v>
      </c>
      <c r="F44" s="426">
        <v>103</v>
      </c>
      <c r="G44" s="426">
        <v>3322.5</v>
      </c>
      <c r="H44" s="426">
        <v>102.9975</v>
      </c>
    </row>
    <row r="45" spans="1:8" s="7" customFormat="1" ht="18.75" customHeight="1" x14ac:dyDescent="0.2">
      <c r="A45" s="153" t="s">
        <v>33</v>
      </c>
      <c r="B45" s="91"/>
      <c r="C45" s="27" t="s">
        <v>67</v>
      </c>
      <c r="D45" s="394"/>
      <c r="E45" s="425">
        <v>0</v>
      </c>
      <c r="F45" s="428">
        <v>17419.080000000002</v>
      </c>
      <c r="G45" s="428">
        <v>2.5</v>
      </c>
      <c r="H45" s="428">
        <v>418.9</v>
      </c>
    </row>
    <row r="46" spans="1:8" s="7" customFormat="1" x14ac:dyDescent="0.2">
      <c r="A46" s="156" t="s">
        <v>294</v>
      </c>
      <c r="B46" s="135" t="s">
        <v>3</v>
      </c>
      <c r="C46" s="255">
        <v>1</v>
      </c>
      <c r="D46" s="392" t="s">
        <v>478</v>
      </c>
      <c r="E46" s="425">
        <v>2</v>
      </c>
      <c r="F46" s="426">
        <v>17419.080000000002</v>
      </c>
      <c r="G46" s="426">
        <v>0</v>
      </c>
      <c r="H46" s="426">
        <v>0</v>
      </c>
    </row>
    <row r="47" spans="1:8" s="7" customFormat="1" ht="13.5" thickBot="1" x14ac:dyDescent="0.25">
      <c r="A47" s="155" t="s">
        <v>238</v>
      </c>
      <c r="B47" s="135" t="s">
        <v>4</v>
      </c>
      <c r="C47" s="255">
        <v>1</v>
      </c>
      <c r="D47" s="392">
        <v>167.56</v>
      </c>
      <c r="E47" s="425">
        <v>0</v>
      </c>
      <c r="F47" s="426">
        <v>0</v>
      </c>
      <c r="G47" s="426">
        <v>2.5</v>
      </c>
      <c r="H47" s="426">
        <v>418.9</v>
      </c>
    </row>
    <row r="48" spans="1:8" s="9" customFormat="1" ht="26.25" thickBot="1" x14ac:dyDescent="0.25">
      <c r="A48" s="148" t="s">
        <v>41</v>
      </c>
      <c r="B48" s="141"/>
      <c r="C48" s="142"/>
      <c r="D48" s="296"/>
      <c r="E48" s="429">
        <v>3322.5</v>
      </c>
      <c r="F48" s="265">
        <v>528.28</v>
      </c>
      <c r="G48" s="265">
        <v>0</v>
      </c>
      <c r="H48" s="265">
        <v>0</v>
      </c>
    </row>
    <row r="49" spans="1:8" s="7" customFormat="1" ht="45.75" thickBot="1" x14ac:dyDescent="0.25">
      <c r="A49" s="481" t="s">
        <v>42</v>
      </c>
      <c r="B49" s="158" t="s">
        <v>64</v>
      </c>
      <c r="C49" s="163">
        <v>1</v>
      </c>
      <c r="D49" s="395">
        <v>0.159</v>
      </c>
      <c r="E49" s="425">
        <v>3322.5</v>
      </c>
      <c r="F49" s="426">
        <v>528.28</v>
      </c>
      <c r="G49" s="426">
        <v>0</v>
      </c>
      <c r="H49" s="426">
        <v>0</v>
      </c>
    </row>
    <row r="50" spans="1:8" s="9" customFormat="1" ht="26.25" thickBot="1" x14ac:dyDescent="0.25">
      <c r="A50" s="151" t="s">
        <v>43</v>
      </c>
      <c r="B50" s="152"/>
      <c r="C50" s="258"/>
      <c r="D50" s="397"/>
      <c r="E50" s="429">
        <v>3322.5</v>
      </c>
      <c r="F50" s="265">
        <v>74079.009999999995</v>
      </c>
      <c r="G50" s="265"/>
      <c r="H50" s="265">
        <v>21051.43</v>
      </c>
    </row>
    <row r="51" spans="1:8" s="7" customFormat="1" ht="16.5" x14ac:dyDescent="0.2">
      <c r="A51" s="106" t="s">
        <v>44</v>
      </c>
      <c r="B51" s="38" t="s">
        <v>64</v>
      </c>
      <c r="C51" s="245"/>
      <c r="D51" s="395">
        <v>3.6000000000000004E-2</v>
      </c>
      <c r="E51" s="425">
        <v>3322.5</v>
      </c>
      <c r="F51" s="426">
        <v>119.61</v>
      </c>
      <c r="G51" s="426">
        <v>3322.5</v>
      </c>
      <c r="H51" s="426">
        <v>119.60999999999999</v>
      </c>
    </row>
    <row r="52" spans="1:8" s="7" customFormat="1" x14ac:dyDescent="0.2">
      <c r="A52" s="153" t="s">
        <v>330</v>
      </c>
      <c r="B52" s="92"/>
      <c r="C52" s="254"/>
      <c r="D52" s="395"/>
      <c r="E52" s="425">
        <v>0</v>
      </c>
      <c r="F52" s="276">
        <v>73959.399999999994</v>
      </c>
      <c r="G52" s="276"/>
      <c r="H52" s="276">
        <v>20931.82</v>
      </c>
    </row>
    <row r="53" spans="1:8" s="7" customFormat="1" ht="36" x14ac:dyDescent="0.2">
      <c r="A53" s="154" t="s">
        <v>480</v>
      </c>
      <c r="B53" s="147" t="s">
        <v>3</v>
      </c>
      <c r="C53" s="230">
        <v>1</v>
      </c>
      <c r="D53" s="392">
        <v>73959.399999999994</v>
      </c>
      <c r="E53" s="425">
        <v>1</v>
      </c>
      <c r="F53" s="426">
        <v>73959.399999999994</v>
      </c>
      <c r="G53" s="426">
        <v>0</v>
      </c>
      <c r="H53" s="426">
        <v>0</v>
      </c>
    </row>
    <row r="54" spans="1:8" s="7" customFormat="1" ht="13.5" thickBot="1" x14ac:dyDescent="0.25">
      <c r="A54" s="58" t="s">
        <v>419</v>
      </c>
      <c r="B54" s="14" t="s">
        <v>3</v>
      </c>
      <c r="C54" s="41"/>
      <c r="D54" s="297" t="s">
        <v>478</v>
      </c>
      <c r="E54" s="425">
        <v>0</v>
      </c>
      <c r="F54" s="426">
        <v>0</v>
      </c>
      <c r="G54" s="426">
        <v>2</v>
      </c>
      <c r="H54" s="426">
        <v>20931.82</v>
      </c>
    </row>
    <row r="55" spans="1:8" s="9" customFormat="1" ht="39" thickBot="1" x14ac:dyDescent="0.25">
      <c r="A55" s="44" t="s">
        <v>45</v>
      </c>
      <c r="B55" s="31"/>
      <c r="C55" s="259"/>
      <c r="D55" s="299"/>
      <c r="E55" s="429">
        <v>35</v>
      </c>
      <c r="F55" s="265">
        <v>4327.2199999999993</v>
      </c>
      <c r="G55" s="265"/>
      <c r="H55" s="265">
        <v>304.46000000000004</v>
      </c>
    </row>
    <row r="56" spans="1:8" s="7" customFormat="1" ht="56.25" x14ac:dyDescent="0.2">
      <c r="A56" s="159" t="s">
        <v>46</v>
      </c>
      <c r="B56" s="38" t="s">
        <v>162</v>
      </c>
      <c r="C56" s="42" t="s">
        <v>68</v>
      </c>
      <c r="D56" s="395">
        <v>4.5860000000000003</v>
      </c>
      <c r="E56" s="425">
        <v>35</v>
      </c>
      <c r="F56" s="426">
        <v>321.02</v>
      </c>
      <c r="G56" s="426">
        <v>35</v>
      </c>
      <c r="H56" s="426">
        <v>160.51000000000002</v>
      </c>
    </row>
    <row r="57" spans="1:8" s="7" customFormat="1" x14ac:dyDescent="0.2">
      <c r="A57" s="160" t="s">
        <v>47</v>
      </c>
      <c r="B57" s="14"/>
      <c r="C57" s="30"/>
      <c r="D57" s="394"/>
      <c r="E57" s="425">
        <v>0</v>
      </c>
      <c r="F57" s="436">
        <v>4006.2</v>
      </c>
      <c r="G57" s="125"/>
      <c r="H57" s="276">
        <v>143.94999999999999</v>
      </c>
    </row>
    <row r="58" spans="1:8" s="7" customFormat="1" x14ac:dyDescent="0.2">
      <c r="A58" s="162" t="s">
        <v>300</v>
      </c>
      <c r="B58" s="163" t="s">
        <v>4</v>
      </c>
      <c r="C58" s="105">
        <v>1</v>
      </c>
      <c r="D58" s="398">
        <v>143.94999999999999</v>
      </c>
      <c r="E58" s="425">
        <v>0</v>
      </c>
      <c r="F58" s="426">
        <v>0</v>
      </c>
      <c r="G58" s="426">
        <v>1</v>
      </c>
      <c r="H58" s="426">
        <v>143.94999999999999</v>
      </c>
    </row>
    <row r="59" spans="1:8" s="7" customFormat="1" x14ac:dyDescent="0.2">
      <c r="A59" s="164" t="s">
        <v>301</v>
      </c>
      <c r="B59" s="261" t="s">
        <v>3</v>
      </c>
      <c r="C59" s="163">
        <v>1</v>
      </c>
      <c r="D59" s="392">
        <v>407.4</v>
      </c>
      <c r="E59" s="425">
        <v>5</v>
      </c>
      <c r="F59" s="426">
        <v>2037</v>
      </c>
      <c r="G59" s="426">
        <v>0</v>
      </c>
      <c r="H59" s="426">
        <v>0</v>
      </c>
    </row>
    <row r="60" spans="1:8" s="7" customFormat="1" x14ac:dyDescent="0.2">
      <c r="A60" s="164" t="s">
        <v>303</v>
      </c>
      <c r="B60" s="261" t="s">
        <v>3</v>
      </c>
      <c r="C60" s="163">
        <v>1</v>
      </c>
      <c r="D60" s="392">
        <v>280.04000000000002</v>
      </c>
      <c r="E60" s="425">
        <v>3</v>
      </c>
      <c r="F60" s="426">
        <v>840.12</v>
      </c>
      <c r="G60" s="426">
        <v>0</v>
      </c>
      <c r="H60" s="426">
        <v>0</v>
      </c>
    </row>
    <row r="61" spans="1:8" s="7" customFormat="1" x14ac:dyDescent="0.2">
      <c r="A61" s="164" t="s">
        <v>334</v>
      </c>
      <c r="B61" s="261" t="s">
        <v>4</v>
      </c>
      <c r="C61" s="163">
        <v>1</v>
      </c>
      <c r="D61" s="392">
        <v>1072.71</v>
      </c>
      <c r="E61" s="425">
        <v>0.4</v>
      </c>
      <c r="F61" s="426">
        <v>429.08</v>
      </c>
      <c r="G61" s="426">
        <v>0</v>
      </c>
      <c r="H61" s="426">
        <v>0</v>
      </c>
    </row>
    <row r="62" spans="1:8" s="7" customFormat="1" ht="13.5" thickBot="1" x14ac:dyDescent="0.25">
      <c r="A62" s="262" t="s">
        <v>217</v>
      </c>
      <c r="B62" s="263" t="s">
        <v>220</v>
      </c>
      <c r="C62" s="203"/>
      <c r="D62" s="301"/>
      <c r="E62" s="425">
        <v>0</v>
      </c>
      <c r="F62" s="436">
        <v>700</v>
      </c>
      <c r="G62" s="426">
        <v>0</v>
      </c>
      <c r="H62" s="276">
        <v>0</v>
      </c>
    </row>
    <row r="63" spans="1:8" s="9" customFormat="1" ht="26.25" customHeight="1" thickBot="1" x14ac:dyDescent="0.25">
      <c r="A63" s="569" t="s">
        <v>48</v>
      </c>
      <c r="B63" s="570"/>
      <c r="C63" s="570"/>
      <c r="D63" s="571"/>
      <c r="E63" s="429">
        <v>0</v>
      </c>
      <c r="F63" s="265">
        <v>212748.01</v>
      </c>
      <c r="G63" s="239"/>
      <c r="H63" s="265">
        <v>264579.27499999997</v>
      </c>
    </row>
    <row r="64" spans="1:8" s="9" customFormat="1" ht="26.25" thickBot="1" x14ac:dyDescent="0.25">
      <c r="A64" s="148" t="s">
        <v>225</v>
      </c>
      <c r="B64" s="141"/>
      <c r="C64" s="142"/>
      <c r="D64" s="296"/>
      <c r="E64" s="429">
        <v>0</v>
      </c>
      <c r="F64" s="265">
        <v>6505.5599999999995</v>
      </c>
      <c r="G64" s="265"/>
      <c r="H64" s="265">
        <v>2976.8</v>
      </c>
    </row>
    <row r="65" spans="1:8" s="7" customFormat="1" ht="15" customHeight="1" x14ac:dyDescent="0.2">
      <c r="A65" s="154" t="s">
        <v>226</v>
      </c>
      <c r="B65" s="158" t="s">
        <v>452</v>
      </c>
      <c r="C65" s="105">
        <v>3</v>
      </c>
      <c r="D65" s="392">
        <v>37.21</v>
      </c>
      <c r="E65" s="425">
        <v>50</v>
      </c>
      <c r="F65" s="426">
        <v>5580.75</v>
      </c>
      <c r="G65" s="426">
        <v>134</v>
      </c>
      <c r="H65" s="426">
        <v>3916.13</v>
      </c>
    </row>
    <row r="66" spans="1:8" s="7" customFormat="1" x14ac:dyDescent="0.2">
      <c r="A66" s="166" t="s">
        <v>47</v>
      </c>
      <c r="B66" s="158"/>
      <c r="C66" s="167"/>
      <c r="D66" s="394"/>
      <c r="E66" s="425">
        <v>0</v>
      </c>
      <c r="F66" s="426">
        <v>924.81</v>
      </c>
      <c r="G66" s="428">
        <v>0</v>
      </c>
      <c r="H66" s="428">
        <v>-939.32999999999993</v>
      </c>
    </row>
    <row r="67" spans="1:8" s="7" customFormat="1" x14ac:dyDescent="0.2">
      <c r="A67" s="156" t="s">
        <v>50</v>
      </c>
      <c r="B67" s="158" t="s">
        <v>293</v>
      </c>
      <c r="C67" s="266">
        <v>1</v>
      </c>
      <c r="D67" s="392">
        <v>61.65</v>
      </c>
      <c r="E67" s="425">
        <v>15</v>
      </c>
      <c r="F67" s="426">
        <v>924.81</v>
      </c>
      <c r="G67" s="426">
        <v>0</v>
      </c>
      <c r="H67" s="426">
        <v>0</v>
      </c>
    </row>
    <row r="68" spans="1:8" s="7" customFormat="1" ht="14.25" customHeight="1" thickBot="1" x14ac:dyDescent="0.25">
      <c r="A68" s="156" t="s">
        <v>455</v>
      </c>
      <c r="B68" s="158" t="s">
        <v>304</v>
      </c>
      <c r="C68" s="267" t="s">
        <v>69</v>
      </c>
      <c r="D68" s="292"/>
      <c r="E68" s="437">
        <v>0</v>
      </c>
      <c r="F68" s="438">
        <v>0</v>
      </c>
      <c r="G68" s="438">
        <v>0</v>
      </c>
      <c r="H68" s="438">
        <v>-939.32999999999993</v>
      </c>
    </row>
    <row r="69" spans="1:8" s="9" customFormat="1" ht="39" thickBot="1" x14ac:dyDescent="0.25">
      <c r="A69" s="44" t="s">
        <v>51</v>
      </c>
      <c r="B69" s="32"/>
      <c r="C69" s="52"/>
      <c r="D69" s="303"/>
      <c r="E69" s="429">
        <v>0</v>
      </c>
      <c r="F69" s="268">
        <v>94720.97</v>
      </c>
      <c r="G69" s="269"/>
      <c r="H69" s="268">
        <v>137360.82499999998</v>
      </c>
    </row>
    <row r="70" spans="1:8" s="7" customFormat="1" ht="33.75" x14ac:dyDescent="0.2">
      <c r="A70" s="168" t="s">
        <v>52</v>
      </c>
      <c r="B70" s="38"/>
      <c r="C70" s="33"/>
      <c r="D70" s="292"/>
      <c r="E70" s="439"/>
      <c r="F70" s="436">
        <v>10033.919999999998</v>
      </c>
      <c r="G70" s="477"/>
      <c r="H70" s="436">
        <v>5897.7150000000001</v>
      </c>
    </row>
    <row r="71" spans="1:8" s="7" customFormat="1" x14ac:dyDescent="0.2">
      <c r="A71" s="71" t="s">
        <v>15</v>
      </c>
      <c r="B71" s="14" t="s">
        <v>4</v>
      </c>
      <c r="C71" s="163">
        <v>1</v>
      </c>
      <c r="D71" s="304">
        <v>1.24</v>
      </c>
      <c r="E71" s="425">
        <v>3322.5</v>
      </c>
      <c r="F71" s="426">
        <v>4119.8999999999996</v>
      </c>
      <c r="G71" s="426">
        <v>0</v>
      </c>
      <c r="H71" s="426">
        <v>0</v>
      </c>
    </row>
    <row r="72" spans="1:8" s="18" customFormat="1" x14ac:dyDescent="0.2">
      <c r="A72" s="72" t="s">
        <v>16</v>
      </c>
      <c r="B72" s="59" t="s">
        <v>4</v>
      </c>
      <c r="C72" s="105">
        <v>12</v>
      </c>
      <c r="D72" s="304">
        <v>0.51</v>
      </c>
      <c r="E72" s="425">
        <v>682.5</v>
      </c>
      <c r="F72" s="426">
        <v>4176.8999999999996</v>
      </c>
      <c r="G72" s="426">
        <v>682.5</v>
      </c>
      <c r="H72" s="426">
        <v>4170.0749999999998</v>
      </c>
    </row>
    <row r="73" spans="1:8" s="18" customFormat="1" x14ac:dyDescent="0.2">
      <c r="A73" s="73" t="s">
        <v>17</v>
      </c>
      <c r="B73" s="59" t="s">
        <v>18</v>
      </c>
      <c r="C73" s="105">
        <v>12</v>
      </c>
      <c r="D73" s="304">
        <v>72.38</v>
      </c>
      <c r="E73" s="425">
        <v>2</v>
      </c>
      <c r="F73" s="426">
        <v>1737.12</v>
      </c>
      <c r="G73" s="426">
        <v>2</v>
      </c>
      <c r="H73" s="426">
        <v>1727.6399999999999</v>
      </c>
    </row>
    <row r="74" spans="1:8" s="7" customFormat="1" x14ac:dyDescent="0.2">
      <c r="A74" s="270" t="s">
        <v>47</v>
      </c>
      <c r="B74" s="271"/>
      <c r="C74" s="272"/>
      <c r="D74" s="292"/>
      <c r="E74" s="425">
        <v>0</v>
      </c>
      <c r="F74" s="436">
        <v>59699.53</v>
      </c>
      <c r="G74" s="273"/>
      <c r="H74" s="274">
        <v>98791.57</v>
      </c>
    </row>
    <row r="75" spans="1:8" s="7" customFormat="1" x14ac:dyDescent="0.2">
      <c r="A75" s="170" t="s">
        <v>346</v>
      </c>
      <c r="B75" s="158"/>
      <c r="C75" s="182"/>
      <c r="D75" s="402"/>
      <c r="E75" s="425"/>
      <c r="F75" s="436">
        <v>43123.040000000001</v>
      </c>
      <c r="G75" s="125"/>
      <c r="H75" s="276">
        <f>H77+H82</f>
        <v>9304.489999999998</v>
      </c>
    </row>
    <row r="76" spans="1:8" s="7" customFormat="1" x14ac:dyDescent="0.2">
      <c r="A76" s="110" t="s">
        <v>347</v>
      </c>
      <c r="B76" s="158" t="s">
        <v>174</v>
      </c>
      <c r="C76" s="182">
        <v>1</v>
      </c>
      <c r="D76" s="401">
        <v>1045.5</v>
      </c>
      <c r="E76" s="425">
        <v>4.5</v>
      </c>
      <c r="F76" s="426">
        <v>4704.75</v>
      </c>
      <c r="G76" s="426">
        <v>0</v>
      </c>
      <c r="H76" s="426">
        <v>0</v>
      </c>
    </row>
    <row r="77" spans="1:8" s="7" customFormat="1" x14ac:dyDescent="0.2">
      <c r="A77" s="110" t="s">
        <v>350</v>
      </c>
      <c r="B77" s="158" t="s">
        <v>174</v>
      </c>
      <c r="C77" s="182">
        <v>1</v>
      </c>
      <c r="D77" s="401">
        <v>1676.1</v>
      </c>
      <c r="E77" s="425">
        <v>4.5</v>
      </c>
      <c r="F77" s="426">
        <v>7542.45</v>
      </c>
      <c r="G77" s="426">
        <v>5.0999999999999996</v>
      </c>
      <c r="H77" s="426">
        <v>8548.1099999999988</v>
      </c>
    </row>
    <row r="78" spans="1:8" s="7" customFormat="1" x14ac:dyDescent="0.2">
      <c r="A78" s="110" t="s">
        <v>351</v>
      </c>
      <c r="B78" s="158" t="s">
        <v>4</v>
      </c>
      <c r="C78" s="182">
        <v>1</v>
      </c>
      <c r="D78" s="401">
        <v>436.53</v>
      </c>
      <c r="E78" s="425">
        <v>2.2000000000000002</v>
      </c>
      <c r="F78" s="426">
        <v>960.37</v>
      </c>
      <c r="G78" s="426">
        <v>0</v>
      </c>
      <c r="H78" s="426">
        <v>0</v>
      </c>
    </row>
    <row r="79" spans="1:8" s="7" customFormat="1" x14ac:dyDescent="0.2">
      <c r="A79" s="110" t="s">
        <v>352</v>
      </c>
      <c r="B79" s="158" t="s">
        <v>3</v>
      </c>
      <c r="C79" s="182">
        <v>1</v>
      </c>
      <c r="D79" s="401">
        <v>1509.82</v>
      </c>
      <c r="E79" s="425">
        <v>9</v>
      </c>
      <c r="F79" s="426">
        <v>13588.38</v>
      </c>
      <c r="G79" s="426">
        <v>0</v>
      </c>
      <c r="H79" s="426">
        <v>0</v>
      </c>
    </row>
    <row r="80" spans="1:8" s="7" customFormat="1" x14ac:dyDescent="0.2">
      <c r="A80" s="110" t="s">
        <v>353</v>
      </c>
      <c r="B80" s="158" t="s">
        <v>3</v>
      </c>
      <c r="C80" s="182">
        <v>1</v>
      </c>
      <c r="D80" s="401">
        <v>1685.16</v>
      </c>
      <c r="E80" s="425">
        <v>2</v>
      </c>
      <c r="F80" s="426">
        <v>3370.32</v>
      </c>
      <c r="G80" s="426">
        <v>0</v>
      </c>
      <c r="H80" s="426">
        <v>0</v>
      </c>
    </row>
    <row r="81" spans="1:8" s="7" customFormat="1" x14ac:dyDescent="0.2">
      <c r="A81" s="110" t="s">
        <v>354</v>
      </c>
      <c r="B81" s="158" t="s">
        <v>3</v>
      </c>
      <c r="C81" s="182">
        <v>1</v>
      </c>
      <c r="D81" s="401">
        <v>1769.7</v>
      </c>
      <c r="E81" s="425">
        <v>2</v>
      </c>
      <c r="F81" s="426">
        <v>3539.4</v>
      </c>
      <c r="G81" s="426">
        <v>0</v>
      </c>
      <c r="H81" s="426">
        <v>0</v>
      </c>
    </row>
    <row r="82" spans="1:8" s="7" customFormat="1" x14ac:dyDescent="0.2">
      <c r="A82" s="110" t="s">
        <v>383</v>
      </c>
      <c r="B82" s="158" t="s">
        <v>3</v>
      </c>
      <c r="C82" s="182">
        <v>1</v>
      </c>
      <c r="D82" s="401">
        <v>756.38</v>
      </c>
      <c r="E82" s="425">
        <v>3</v>
      </c>
      <c r="F82" s="426">
        <v>2269.14</v>
      </c>
      <c r="G82" s="426">
        <v>1</v>
      </c>
      <c r="H82" s="426">
        <v>756.38</v>
      </c>
    </row>
    <row r="83" spans="1:8" s="7" customFormat="1" x14ac:dyDescent="0.2">
      <c r="A83" s="110" t="s">
        <v>384</v>
      </c>
      <c r="B83" s="158" t="s">
        <v>3</v>
      </c>
      <c r="C83" s="182">
        <v>1</v>
      </c>
      <c r="D83" s="401">
        <v>981.98</v>
      </c>
      <c r="E83" s="425">
        <v>2</v>
      </c>
      <c r="F83" s="426">
        <v>1963.96</v>
      </c>
      <c r="G83" s="426">
        <v>0</v>
      </c>
      <c r="H83" s="426">
        <v>0</v>
      </c>
    </row>
    <row r="84" spans="1:8" s="7" customFormat="1" x14ac:dyDescent="0.2">
      <c r="A84" s="110" t="s">
        <v>385</v>
      </c>
      <c r="B84" s="158" t="s">
        <v>3</v>
      </c>
      <c r="C84" s="182">
        <v>1</v>
      </c>
      <c r="D84" s="401">
        <v>1728.09</v>
      </c>
      <c r="E84" s="425">
        <v>3</v>
      </c>
      <c r="F84" s="426">
        <v>5184.2700000000004</v>
      </c>
      <c r="G84" s="426">
        <v>0</v>
      </c>
      <c r="H84" s="426">
        <v>0</v>
      </c>
    </row>
    <row r="85" spans="1:8" s="7" customFormat="1" x14ac:dyDescent="0.2">
      <c r="A85" s="174" t="s">
        <v>363</v>
      </c>
      <c r="B85" s="158"/>
      <c r="C85" s="182"/>
      <c r="D85" s="402"/>
      <c r="E85" s="425"/>
      <c r="F85" s="436">
        <v>5412.89</v>
      </c>
      <c r="G85" s="436">
        <v>0</v>
      </c>
      <c r="H85" s="436">
        <f>H86</f>
        <v>3093.08</v>
      </c>
    </row>
    <row r="86" spans="1:8" s="7" customFormat="1" x14ac:dyDescent="0.2">
      <c r="A86" s="176" t="s">
        <v>267</v>
      </c>
      <c r="B86" s="158" t="s">
        <v>3</v>
      </c>
      <c r="C86" s="182">
        <v>1</v>
      </c>
      <c r="D86" s="401">
        <v>773.27</v>
      </c>
      <c r="E86" s="425">
        <v>7</v>
      </c>
      <c r="F86" s="426">
        <v>5412.89</v>
      </c>
      <c r="G86" s="426">
        <v>4</v>
      </c>
      <c r="H86" s="426">
        <v>3093.08</v>
      </c>
    </row>
    <row r="87" spans="1:8" s="7" customFormat="1" x14ac:dyDescent="0.2">
      <c r="A87" s="178" t="s">
        <v>240</v>
      </c>
      <c r="B87" s="57"/>
      <c r="C87" s="34"/>
      <c r="D87" s="402">
        <v>0.28000000000000003</v>
      </c>
      <c r="E87" s="441">
        <v>3322.5</v>
      </c>
      <c r="F87" s="436">
        <v>11163.6</v>
      </c>
      <c r="G87" s="125"/>
      <c r="H87" s="276">
        <v>86394</v>
      </c>
    </row>
    <row r="88" spans="1:8" s="16" customFormat="1" x14ac:dyDescent="0.2">
      <c r="A88" s="354" t="s">
        <v>173</v>
      </c>
      <c r="B88" s="115" t="s">
        <v>162</v>
      </c>
      <c r="C88" s="34"/>
      <c r="D88" s="295">
        <v>2997.79</v>
      </c>
      <c r="E88" s="425">
        <v>0</v>
      </c>
      <c r="F88" s="426">
        <v>0</v>
      </c>
      <c r="G88" s="426">
        <v>1</v>
      </c>
      <c r="H88" s="426">
        <v>2530</v>
      </c>
    </row>
    <row r="89" spans="1:8" s="16" customFormat="1" x14ac:dyDescent="0.2">
      <c r="A89" s="353" t="s">
        <v>323</v>
      </c>
      <c r="B89" s="56" t="s">
        <v>207</v>
      </c>
      <c r="C89" s="34"/>
      <c r="D89" s="295">
        <v>183.3</v>
      </c>
      <c r="E89" s="425">
        <v>0</v>
      </c>
      <c r="F89" s="426">
        <v>0</v>
      </c>
      <c r="G89" s="426">
        <v>283</v>
      </c>
      <c r="H89" s="426">
        <v>51200</v>
      </c>
    </row>
    <row r="90" spans="1:8" s="16" customFormat="1" x14ac:dyDescent="0.2">
      <c r="A90" s="353" t="s">
        <v>432</v>
      </c>
      <c r="B90" s="56" t="s">
        <v>207</v>
      </c>
      <c r="C90" s="34"/>
      <c r="D90" s="295">
        <v>533.70000000000005</v>
      </c>
      <c r="E90" s="425"/>
      <c r="F90" s="426"/>
      <c r="G90" s="426">
        <v>30</v>
      </c>
      <c r="H90" s="426">
        <v>16011.000000000002</v>
      </c>
    </row>
    <row r="91" spans="1:8" s="16" customFormat="1" x14ac:dyDescent="0.2">
      <c r="A91" s="252" t="s">
        <v>198</v>
      </c>
      <c r="B91" s="46" t="s">
        <v>162</v>
      </c>
      <c r="C91" s="34"/>
      <c r="D91" s="295">
        <v>798.97</v>
      </c>
      <c r="E91" s="425">
        <v>0</v>
      </c>
      <c r="F91" s="426">
        <v>0</v>
      </c>
      <c r="G91" s="426">
        <v>5</v>
      </c>
      <c r="H91" s="426">
        <v>3994.85</v>
      </c>
    </row>
    <row r="92" spans="1:8" s="16" customFormat="1" x14ac:dyDescent="0.2">
      <c r="A92" s="346" t="s">
        <v>199</v>
      </c>
      <c r="B92" s="46" t="s">
        <v>162</v>
      </c>
      <c r="C92" s="34"/>
      <c r="D92" s="295">
        <v>413.63</v>
      </c>
      <c r="E92" s="425">
        <v>0</v>
      </c>
      <c r="F92" s="426">
        <v>0</v>
      </c>
      <c r="G92" s="426">
        <v>3</v>
      </c>
      <c r="H92" s="426">
        <v>1240.8899999999999</v>
      </c>
    </row>
    <row r="93" spans="1:8" s="16" customFormat="1" x14ac:dyDescent="0.2">
      <c r="A93" s="343" t="s">
        <v>200</v>
      </c>
      <c r="B93" s="46" t="s">
        <v>162</v>
      </c>
      <c r="C93" s="34"/>
      <c r="D93" s="295">
        <v>2311.84</v>
      </c>
      <c r="E93" s="425">
        <v>0</v>
      </c>
      <c r="F93" s="426">
        <v>0</v>
      </c>
      <c r="G93" s="426">
        <v>2</v>
      </c>
      <c r="H93" s="426">
        <v>4253.24</v>
      </c>
    </row>
    <row r="94" spans="1:8" s="16" customFormat="1" x14ac:dyDescent="0.2">
      <c r="A94" s="343" t="s">
        <v>202</v>
      </c>
      <c r="B94" s="46" t="s">
        <v>162</v>
      </c>
      <c r="C94" s="34"/>
      <c r="D94" s="295">
        <v>91.1</v>
      </c>
      <c r="E94" s="425">
        <v>0</v>
      </c>
      <c r="F94" s="426">
        <v>0</v>
      </c>
      <c r="G94" s="426">
        <v>26</v>
      </c>
      <c r="H94" s="426">
        <v>2282.7600000000002</v>
      </c>
    </row>
    <row r="95" spans="1:8" s="16" customFormat="1" x14ac:dyDescent="0.2">
      <c r="A95" s="343" t="s">
        <v>203</v>
      </c>
      <c r="B95" s="46" t="s">
        <v>162</v>
      </c>
      <c r="C95" s="34"/>
      <c r="D95" s="295">
        <v>126.77</v>
      </c>
      <c r="E95" s="425">
        <v>0</v>
      </c>
      <c r="F95" s="426">
        <v>0</v>
      </c>
      <c r="G95" s="426">
        <v>20</v>
      </c>
      <c r="H95" s="426">
        <v>2483.7599999999998</v>
      </c>
    </row>
    <row r="96" spans="1:8" s="16" customFormat="1" x14ac:dyDescent="0.2">
      <c r="A96" s="343" t="s">
        <v>204</v>
      </c>
      <c r="B96" s="46" t="s">
        <v>162</v>
      </c>
      <c r="C96" s="34"/>
      <c r="D96" s="295">
        <v>61.64</v>
      </c>
      <c r="E96" s="425">
        <v>0</v>
      </c>
      <c r="F96" s="426">
        <v>0</v>
      </c>
      <c r="G96" s="426">
        <v>10</v>
      </c>
      <c r="H96" s="426">
        <v>616.4</v>
      </c>
    </row>
    <row r="97" spans="1:8" s="16" customFormat="1" x14ac:dyDescent="0.2">
      <c r="A97" s="343" t="s">
        <v>205</v>
      </c>
      <c r="B97" s="46" t="s">
        <v>162</v>
      </c>
      <c r="C97" s="34"/>
      <c r="D97" s="295">
        <v>80.95</v>
      </c>
      <c r="E97" s="425">
        <v>0</v>
      </c>
      <c r="F97" s="426">
        <v>0</v>
      </c>
      <c r="G97" s="426">
        <v>8</v>
      </c>
      <c r="H97" s="426">
        <v>647.6</v>
      </c>
    </row>
    <row r="98" spans="1:8" s="16" customFormat="1" x14ac:dyDescent="0.2">
      <c r="A98" s="358" t="s">
        <v>461</v>
      </c>
      <c r="B98" s="46" t="s">
        <v>162</v>
      </c>
      <c r="C98" s="34"/>
      <c r="D98" s="295">
        <v>240.87</v>
      </c>
      <c r="E98" s="425">
        <v>0</v>
      </c>
      <c r="F98" s="426">
        <v>0</v>
      </c>
      <c r="G98" s="426">
        <v>1</v>
      </c>
      <c r="H98" s="426">
        <v>240.87</v>
      </c>
    </row>
    <row r="99" spans="1:8" s="16" customFormat="1" x14ac:dyDescent="0.2">
      <c r="A99" s="343" t="s">
        <v>289</v>
      </c>
      <c r="B99" s="46" t="s">
        <v>25</v>
      </c>
      <c r="C99" s="34"/>
      <c r="D99" s="295">
        <v>38.81</v>
      </c>
      <c r="E99" s="425">
        <v>0</v>
      </c>
      <c r="F99" s="426">
        <v>0</v>
      </c>
      <c r="G99" s="426">
        <v>23</v>
      </c>
      <c r="H99" s="426">
        <v>892.63000000000011</v>
      </c>
    </row>
    <row r="100" spans="1:8" s="16" customFormat="1" ht="36" x14ac:dyDescent="0.2">
      <c r="A100" s="106" t="s">
        <v>53</v>
      </c>
      <c r="B100" s="179" t="s">
        <v>18</v>
      </c>
      <c r="C100" s="180">
        <v>24</v>
      </c>
      <c r="D100" s="394">
        <v>62.24</v>
      </c>
      <c r="E100" s="425">
        <v>2</v>
      </c>
      <c r="F100" s="436">
        <v>2987.52</v>
      </c>
      <c r="G100" s="426">
        <v>2</v>
      </c>
      <c r="H100" s="436">
        <v>2838.62</v>
      </c>
    </row>
    <row r="101" spans="1:8" s="16" customFormat="1" x14ac:dyDescent="0.2">
      <c r="A101" s="348" t="s">
        <v>241</v>
      </c>
      <c r="B101" s="14" t="s">
        <v>18</v>
      </c>
      <c r="C101" s="34"/>
      <c r="D101" s="394">
        <v>11000</v>
      </c>
      <c r="E101" s="441">
        <v>2</v>
      </c>
      <c r="F101" s="436">
        <v>22000</v>
      </c>
      <c r="G101" s="125"/>
      <c r="H101" s="274">
        <v>29832.92</v>
      </c>
    </row>
    <row r="102" spans="1:8" s="16" customFormat="1" x14ac:dyDescent="0.2">
      <c r="A102" s="335" t="s">
        <v>242</v>
      </c>
      <c r="B102" s="48" t="s">
        <v>162</v>
      </c>
      <c r="C102" s="34"/>
      <c r="D102" s="295">
        <v>1232.6199999999999</v>
      </c>
      <c r="E102" s="425">
        <v>0</v>
      </c>
      <c r="F102" s="426">
        <v>0</v>
      </c>
      <c r="G102" s="426">
        <v>4</v>
      </c>
      <c r="H102" s="426">
        <v>4930.4799999999996</v>
      </c>
    </row>
    <row r="103" spans="1:8" s="7" customFormat="1" x14ac:dyDescent="0.2">
      <c r="A103" s="335" t="s">
        <v>462</v>
      </c>
      <c r="B103" s="46" t="s">
        <v>162</v>
      </c>
      <c r="C103" s="34"/>
      <c r="D103" s="295">
        <v>1131.42</v>
      </c>
      <c r="E103" s="425">
        <v>0</v>
      </c>
      <c r="F103" s="426">
        <v>0</v>
      </c>
      <c r="G103" s="426">
        <v>3</v>
      </c>
      <c r="H103" s="426">
        <v>3394.26</v>
      </c>
    </row>
    <row r="104" spans="1:8" s="7" customFormat="1" x14ac:dyDescent="0.2">
      <c r="A104" s="336" t="s">
        <v>176</v>
      </c>
      <c r="B104" s="48" t="s">
        <v>162</v>
      </c>
      <c r="C104" s="34"/>
      <c r="D104" s="295">
        <v>79.400000000000006</v>
      </c>
      <c r="E104" s="425">
        <v>0</v>
      </c>
      <c r="F104" s="426">
        <v>0</v>
      </c>
      <c r="G104" s="426">
        <v>87</v>
      </c>
      <c r="H104" s="426">
        <v>6876.6</v>
      </c>
    </row>
    <row r="105" spans="1:8" s="7" customFormat="1" x14ac:dyDescent="0.2">
      <c r="A105" s="331" t="s">
        <v>283</v>
      </c>
      <c r="B105" s="46" t="s">
        <v>3</v>
      </c>
      <c r="C105" s="85">
        <v>1</v>
      </c>
      <c r="D105" s="401">
        <v>14540.48</v>
      </c>
      <c r="E105" s="425">
        <v>0</v>
      </c>
      <c r="F105" s="426">
        <v>0</v>
      </c>
      <c r="G105" s="426">
        <v>1</v>
      </c>
      <c r="H105" s="426">
        <v>14540.48</v>
      </c>
    </row>
    <row r="106" spans="1:8" s="7" customFormat="1" ht="13.5" thickBot="1" x14ac:dyDescent="0.25">
      <c r="A106" s="343" t="s">
        <v>202</v>
      </c>
      <c r="B106" s="46" t="s">
        <v>162</v>
      </c>
      <c r="C106" s="34"/>
      <c r="D106" s="295">
        <v>91.1</v>
      </c>
      <c r="E106" s="425">
        <v>0</v>
      </c>
      <c r="F106" s="426">
        <v>0</v>
      </c>
      <c r="G106" s="426">
        <v>1</v>
      </c>
      <c r="H106" s="426">
        <v>91.1</v>
      </c>
    </row>
    <row r="107" spans="1:8" s="7" customFormat="1" ht="26.25" thickBot="1" x14ac:dyDescent="0.25">
      <c r="A107" s="90" t="s">
        <v>229</v>
      </c>
      <c r="B107" s="31"/>
      <c r="C107" s="43"/>
      <c r="D107" s="309"/>
      <c r="E107" s="239"/>
      <c r="F107" s="265">
        <v>50986.78</v>
      </c>
      <c r="G107" s="239"/>
      <c r="H107" s="265">
        <v>50986.78</v>
      </c>
    </row>
    <row r="108" spans="1:8" s="18" customFormat="1" x14ac:dyDescent="0.2">
      <c r="A108" s="106" t="s">
        <v>371</v>
      </c>
      <c r="B108" s="184" t="s">
        <v>293</v>
      </c>
      <c r="C108" s="185">
        <v>1</v>
      </c>
      <c r="D108" s="310">
        <v>20.38</v>
      </c>
      <c r="E108" s="425">
        <v>1769</v>
      </c>
      <c r="F108" s="426">
        <v>36052.22</v>
      </c>
      <c r="G108" s="426">
        <v>1769</v>
      </c>
      <c r="H108" s="426">
        <v>36052.22</v>
      </c>
    </row>
    <row r="109" spans="1:8" s="10" customFormat="1" x14ac:dyDescent="0.2">
      <c r="A109" s="65" t="s">
        <v>54</v>
      </c>
      <c r="B109" s="188" t="s">
        <v>18</v>
      </c>
      <c r="C109" s="163">
        <v>1</v>
      </c>
      <c r="D109" s="401">
        <v>868.52</v>
      </c>
      <c r="E109" s="425">
        <v>2</v>
      </c>
      <c r="F109" s="426">
        <v>1737.04</v>
      </c>
      <c r="G109" s="426">
        <v>2</v>
      </c>
      <c r="H109" s="426">
        <v>1737.04</v>
      </c>
    </row>
    <row r="110" spans="1:8" s="10" customFormat="1" x14ac:dyDescent="0.2">
      <c r="A110" s="58" t="s">
        <v>373</v>
      </c>
      <c r="B110" s="188" t="s">
        <v>18</v>
      </c>
      <c r="C110" s="163">
        <v>1</v>
      </c>
      <c r="D110" s="312">
        <v>434.26</v>
      </c>
      <c r="E110" s="425">
        <v>2</v>
      </c>
      <c r="F110" s="426">
        <v>868.52</v>
      </c>
      <c r="G110" s="426">
        <v>2</v>
      </c>
      <c r="H110" s="426">
        <v>868.52</v>
      </c>
    </row>
    <row r="111" spans="1:8" s="7" customFormat="1" x14ac:dyDescent="0.2">
      <c r="A111" s="65" t="s">
        <v>374</v>
      </c>
      <c r="B111" s="188" t="s">
        <v>18</v>
      </c>
      <c r="C111" s="163">
        <v>1</v>
      </c>
      <c r="D111" s="312">
        <v>434.26</v>
      </c>
      <c r="E111" s="425">
        <v>2</v>
      </c>
      <c r="F111" s="426">
        <v>868.52</v>
      </c>
      <c r="G111" s="426">
        <v>2</v>
      </c>
      <c r="H111" s="426">
        <v>868.52</v>
      </c>
    </row>
    <row r="112" spans="1:8" s="9" customFormat="1" ht="24.75" thickBot="1" x14ac:dyDescent="0.25">
      <c r="A112" s="58" t="s">
        <v>55</v>
      </c>
      <c r="B112" s="187" t="s">
        <v>65</v>
      </c>
      <c r="C112" s="105">
        <v>1</v>
      </c>
      <c r="D112" s="313">
        <v>0.96</v>
      </c>
      <c r="E112" s="425">
        <v>11938</v>
      </c>
      <c r="F112" s="426">
        <v>11460.48</v>
      </c>
      <c r="G112" s="426">
        <v>11938</v>
      </c>
      <c r="H112" s="426">
        <v>11460.48</v>
      </c>
    </row>
    <row r="113" spans="1:8" s="16" customFormat="1" ht="26.25" thickBot="1" x14ac:dyDescent="0.25">
      <c r="A113" s="191" t="s">
        <v>309</v>
      </c>
      <c r="B113" s="70"/>
      <c r="C113" s="74"/>
      <c r="D113" s="290"/>
      <c r="E113" s="89"/>
      <c r="F113" s="265">
        <v>18948</v>
      </c>
      <c r="G113" s="89"/>
      <c r="H113" s="265">
        <v>24105.23</v>
      </c>
    </row>
    <row r="114" spans="1:8" s="16" customFormat="1" x14ac:dyDescent="0.2">
      <c r="A114" s="106" t="s">
        <v>227</v>
      </c>
      <c r="B114" s="192" t="s">
        <v>307</v>
      </c>
      <c r="C114" s="193">
        <v>12</v>
      </c>
      <c r="D114" s="304">
        <v>700</v>
      </c>
      <c r="E114" s="425">
        <v>2</v>
      </c>
      <c r="F114" s="426">
        <v>17093.04</v>
      </c>
      <c r="G114" s="426">
        <v>2</v>
      </c>
      <c r="H114" s="426">
        <v>16560</v>
      </c>
    </row>
    <row r="115" spans="1:8" s="16" customFormat="1" x14ac:dyDescent="0.2">
      <c r="A115" s="106" t="s">
        <v>228</v>
      </c>
      <c r="B115" s="194" t="s">
        <v>307</v>
      </c>
      <c r="C115" s="163">
        <v>12</v>
      </c>
      <c r="D115" s="304">
        <v>154.58000000000001</v>
      </c>
      <c r="E115" s="425">
        <v>1</v>
      </c>
      <c r="F115" s="426">
        <v>1854.96</v>
      </c>
      <c r="G115" s="426">
        <v>1</v>
      </c>
      <c r="H115" s="426">
        <v>1845.47</v>
      </c>
    </row>
    <row r="116" spans="1:8" s="16" customFormat="1" x14ac:dyDescent="0.2">
      <c r="A116" s="106" t="s">
        <v>426</v>
      </c>
      <c r="B116" s="189" t="s">
        <v>307</v>
      </c>
      <c r="C116" s="195">
        <v>12</v>
      </c>
      <c r="D116" s="292">
        <v>64.06</v>
      </c>
      <c r="E116" s="425">
        <v>0</v>
      </c>
      <c r="F116" s="426">
        <v>0</v>
      </c>
      <c r="G116" s="426">
        <v>1</v>
      </c>
      <c r="H116" s="426">
        <v>764.76</v>
      </c>
    </row>
    <row r="117" spans="1:8" s="7" customFormat="1" ht="13.5" thickBot="1" x14ac:dyDescent="0.25">
      <c r="A117" s="58" t="s">
        <v>370</v>
      </c>
      <c r="B117" s="189" t="s">
        <v>3</v>
      </c>
      <c r="C117" s="30"/>
      <c r="D117" s="302" t="s">
        <v>478</v>
      </c>
      <c r="E117" s="425">
        <v>0</v>
      </c>
      <c r="F117" s="426">
        <v>0</v>
      </c>
      <c r="G117" s="426">
        <v>1</v>
      </c>
      <c r="H117" s="426">
        <v>4935</v>
      </c>
    </row>
    <row r="118" spans="1:8" s="19" customFormat="1" ht="26.25" thickBot="1" x14ac:dyDescent="0.25">
      <c r="A118" s="196" t="s">
        <v>310</v>
      </c>
      <c r="B118" s="31"/>
      <c r="C118" s="43"/>
      <c r="D118" s="290"/>
      <c r="E118" s="265"/>
      <c r="F118" s="265">
        <v>27572.7</v>
      </c>
      <c r="G118" s="265"/>
      <c r="H118" s="265">
        <v>36937.64</v>
      </c>
    </row>
    <row r="119" spans="1:8" s="20" customFormat="1" ht="24" x14ac:dyDescent="0.2">
      <c r="A119" s="197" t="s">
        <v>56</v>
      </c>
      <c r="B119" s="181" t="s">
        <v>64</v>
      </c>
      <c r="C119" s="163" t="s">
        <v>21</v>
      </c>
      <c r="D119" s="315" t="s">
        <v>478</v>
      </c>
      <c r="E119" s="425">
        <v>3322.5</v>
      </c>
      <c r="F119" s="436">
        <v>15972.6</v>
      </c>
      <c r="G119" s="436">
        <v>0</v>
      </c>
      <c r="H119" s="436">
        <v>15972.6</v>
      </c>
    </row>
    <row r="120" spans="1:8" s="9" customFormat="1" ht="24" x14ac:dyDescent="0.2">
      <c r="A120" s="198" t="s">
        <v>57</v>
      </c>
      <c r="B120" s="199"/>
      <c r="C120" s="163"/>
      <c r="D120" s="315"/>
      <c r="E120" s="425">
        <v>0</v>
      </c>
      <c r="F120" s="436">
        <v>6284.1</v>
      </c>
      <c r="G120" s="276"/>
      <c r="H120" s="276">
        <v>6249.2000000000007</v>
      </c>
    </row>
    <row r="121" spans="1:8" s="9" customFormat="1" x14ac:dyDescent="0.2">
      <c r="A121" s="200" t="s">
        <v>19</v>
      </c>
      <c r="B121" s="199" t="s">
        <v>71</v>
      </c>
      <c r="C121" s="163">
        <v>12</v>
      </c>
      <c r="D121" s="316">
        <v>13.03</v>
      </c>
      <c r="E121" s="425">
        <v>25</v>
      </c>
      <c r="F121" s="426">
        <v>3909</v>
      </c>
      <c r="G121" s="426">
        <v>25</v>
      </c>
      <c r="H121" s="426">
        <v>3887.75</v>
      </c>
    </row>
    <row r="122" spans="1:8" s="9" customFormat="1" x14ac:dyDescent="0.2">
      <c r="A122" s="200" t="s">
        <v>20</v>
      </c>
      <c r="B122" s="199" t="s">
        <v>4</v>
      </c>
      <c r="C122" s="163">
        <v>12</v>
      </c>
      <c r="D122" s="316">
        <v>0.28999999999999998</v>
      </c>
      <c r="E122" s="425">
        <v>682.5</v>
      </c>
      <c r="F122" s="426">
        <v>2375.1</v>
      </c>
      <c r="G122" s="426">
        <v>682.5</v>
      </c>
      <c r="H122" s="426">
        <v>2361.4500000000003</v>
      </c>
    </row>
    <row r="123" spans="1:8" s="9" customFormat="1" ht="36" x14ac:dyDescent="0.2">
      <c r="A123" s="150" t="s">
        <v>311</v>
      </c>
      <c r="B123" s="199"/>
      <c r="C123" s="163" t="s">
        <v>312</v>
      </c>
      <c r="D123" s="315"/>
      <c r="E123" s="441">
        <v>0</v>
      </c>
      <c r="F123" s="436">
        <v>5316</v>
      </c>
      <c r="G123" s="276"/>
      <c r="H123" s="276">
        <v>14715.84</v>
      </c>
    </row>
    <row r="124" spans="1:8" s="9" customFormat="1" x14ac:dyDescent="0.2">
      <c r="A124" s="227" t="s">
        <v>395</v>
      </c>
      <c r="B124" s="36" t="s">
        <v>162</v>
      </c>
      <c r="C124" s="27"/>
      <c r="D124" s="295">
        <v>58.26</v>
      </c>
      <c r="E124" s="425">
        <v>0</v>
      </c>
      <c r="F124" s="426">
        <v>0</v>
      </c>
      <c r="G124" s="426">
        <v>150</v>
      </c>
      <c r="H124" s="426">
        <v>8739</v>
      </c>
    </row>
    <row r="125" spans="1:8" s="9" customFormat="1" x14ac:dyDescent="0.2">
      <c r="A125" s="331" t="s">
        <v>163</v>
      </c>
      <c r="B125" s="36" t="s">
        <v>3</v>
      </c>
      <c r="C125" s="27"/>
      <c r="D125" s="295">
        <v>27.69</v>
      </c>
      <c r="E125" s="425">
        <v>0</v>
      </c>
      <c r="F125" s="426">
        <v>0</v>
      </c>
      <c r="G125" s="426">
        <v>25</v>
      </c>
      <c r="H125" s="426">
        <v>692.25</v>
      </c>
    </row>
    <row r="126" spans="1:8" s="9" customFormat="1" x14ac:dyDescent="0.2">
      <c r="A126" s="331" t="s">
        <v>164</v>
      </c>
      <c r="B126" s="36" t="s">
        <v>162</v>
      </c>
      <c r="C126" s="27"/>
      <c r="D126" s="295">
        <v>3335</v>
      </c>
      <c r="E126" s="425">
        <v>0</v>
      </c>
      <c r="F126" s="426">
        <v>0</v>
      </c>
      <c r="G126" s="426">
        <v>1</v>
      </c>
      <c r="H126" s="426">
        <v>3335</v>
      </c>
    </row>
    <row r="127" spans="1:8" s="9" customFormat="1" x14ac:dyDescent="0.2">
      <c r="A127" s="334" t="s">
        <v>475</v>
      </c>
      <c r="B127" s="36" t="s">
        <v>162</v>
      </c>
      <c r="C127" s="27"/>
      <c r="D127" s="295">
        <v>47.04</v>
      </c>
      <c r="E127" s="425">
        <v>0</v>
      </c>
      <c r="F127" s="426">
        <v>0</v>
      </c>
      <c r="G127" s="426">
        <v>11</v>
      </c>
      <c r="H127" s="426">
        <v>519.36</v>
      </c>
    </row>
    <row r="128" spans="1:8" s="9" customFormat="1" x14ac:dyDescent="0.2">
      <c r="A128" s="65" t="s">
        <v>377</v>
      </c>
      <c r="B128" s="36" t="s">
        <v>3</v>
      </c>
      <c r="C128" s="27"/>
      <c r="D128" s="295">
        <v>273.92</v>
      </c>
      <c r="E128" s="425">
        <v>0</v>
      </c>
      <c r="F128" s="426">
        <v>0</v>
      </c>
      <c r="G128" s="426">
        <v>3</v>
      </c>
      <c r="H128" s="426">
        <v>821.76</v>
      </c>
    </row>
    <row r="129" spans="1:8" s="9" customFormat="1" ht="13.5" thickBot="1" x14ac:dyDescent="0.25">
      <c r="A129" s="227" t="s">
        <v>378</v>
      </c>
      <c r="B129" s="36" t="s">
        <v>3</v>
      </c>
      <c r="C129" s="27"/>
      <c r="D129" s="295">
        <v>608.47</v>
      </c>
      <c r="E129" s="425">
        <v>0</v>
      </c>
      <c r="F129" s="426">
        <v>0</v>
      </c>
      <c r="G129" s="426">
        <v>1</v>
      </c>
      <c r="H129" s="426">
        <v>608.47</v>
      </c>
    </row>
    <row r="130" spans="1:8" s="7" customFormat="1" ht="26.25" thickBot="1" x14ac:dyDescent="0.25">
      <c r="A130" s="196" t="s">
        <v>313</v>
      </c>
      <c r="B130" s="201"/>
      <c r="C130" s="202"/>
      <c r="D130" s="317"/>
      <c r="E130" s="429">
        <v>0</v>
      </c>
      <c r="F130" s="265">
        <v>14014</v>
      </c>
      <c r="G130" s="265">
        <v>50</v>
      </c>
      <c r="H130" s="265">
        <v>12212</v>
      </c>
    </row>
    <row r="131" spans="1:8" s="7" customFormat="1" ht="24" x14ac:dyDescent="0.2">
      <c r="A131" s="154" t="s">
        <v>58</v>
      </c>
      <c r="B131" s="179" t="s">
        <v>64</v>
      </c>
      <c r="C131" s="203">
        <v>1</v>
      </c>
      <c r="D131" s="292"/>
      <c r="E131" s="425">
        <v>3322.5</v>
      </c>
      <c r="F131" s="426">
        <v>6514</v>
      </c>
      <c r="G131" s="426">
        <v>3322.5</v>
      </c>
      <c r="H131" s="426">
        <v>4712</v>
      </c>
    </row>
    <row r="132" spans="1:8" ht="24.75" thickBot="1" x14ac:dyDescent="0.25">
      <c r="A132" s="204" t="s">
        <v>314</v>
      </c>
      <c r="B132" s="199" t="s">
        <v>12</v>
      </c>
      <c r="C132" s="163">
        <v>1</v>
      </c>
      <c r="D132" s="315">
        <v>150</v>
      </c>
      <c r="E132" s="425">
        <v>50</v>
      </c>
      <c r="F132" s="426">
        <v>7500</v>
      </c>
      <c r="G132" s="426">
        <v>50</v>
      </c>
      <c r="H132" s="426">
        <v>7500</v>
      </c>
    </row>
    <row r="133" spans="1:8" ht="23.25" customHeight="1" thickBot="1" x14ac:dyDescent="0.25">
      <c r="A133" s="572" t="s">
        <v>61</v>
      </c>
      <c r="B133" s="573"/>
      <c r="C133" s="573"/>
      <c r="D133" s="574"/>
      <c r="E133" s="442"/>
      <c r="F133" s="519">
        <v>264425.61</v>
      </c>
      <c r="G133" s="239"/>
      <c r="H133" s="265">
        <v>263858.44599999994</v>
      </c>
    </row>
    <row r="134" spans="1:8" s="7" customFormat="1" ht="26.25" thickBot="1" x14ac:dyDescent="0.25">
      <c r="A134" s="214" t="s">
        <v>316</v>
      </c>
      <c r="B134" s="100"/>
      <c r="C134" s="101"/>
      <c r="D134" s="319"/>
      <c r="E134" s="430">
        <v>343.6</v>
      </c>
      <c r="F134" s="431">
        <v>70233.100000000006</v>
      </c>
      <c r="G134" s="239">
        <v>343.6</v>
      </c>
      <c r="H134" s="265">
        <v>70018.424999999988</v>
      </c>
    </row>
    <row r="135" spans="1:8" s="7" customFormat="1" ht="16.5" x14ac:dyDescent="0.2">
      <c r="A135" s="410" t="s">
        <v>231</v>
      </c>
      <c r="B135" s="64" t="s">
        <v>64</v>
      </c>
      <c r="C135" s="87" t="s">
        <v>337</v>
      </c>
      <c r="D135" s="309" t="s">
        <v>317</v>
      </c>
      <c r="E135" s="425">
        <f>E134</f>
        <v>343.6</v>
      </c>
      <c r="F135" s="426">
        <f>F134-F136</f>
        <v>66405.58</v>
      </c>
      <c r="G135" s="426">
        <v>3322.5</v>
      </c>
      <c r="H135" s="426">
        <v>66250.709999999992</v>
      </c>
    </row>
    <row r="136" spans="1:8" ht="24.75" thickBot="1" x14ac:dyDescent="0.25">
      <c r="A136" s="215" t="s">
        <v>331</v>
      </c>
      <c r="B136" s="14" t="s">
        <v>64</v>
      </c>
      <c r="C136" s="88">
        <v>12</v>
      </c>
      <c r="D136" s="381">
        <v>9.6000000000000002E-2</v>
      </c>
      <c r="E136" s="425">
        <v>3322.5</v>
      </c>
      <c r="F136" s="426">
        <v>3827.52</v>
      </c>
      <c r="G136" s="426">
        <v>3322.5</v>
      </c>
      <c r="H136" s="426">
        <v>3767.7150000000001</v>
      </c>
    </row>
    <row r="137" spans="1:8" ht="51.75" thickBot="1" x14ac:dyDescent="0.25">
      <c r="A137" s="216" t="s">
        <v>318</v>
      </c>
      <c r="B137" s="63" t="s">
        <v>64</v>
      </c>
      <c r="C137" s="411" t="s">
        <v>70</v>
      </c>
      <c r="D137" s="290" t="s">
        <v>317</v>
      </c>
      <c r="E137" s="429">
        <v>2874</v>
      </c>
      <c r="F137" s="265">
        <v>166133.99</v>
      </c>
      <c r="G137" s="424">
        <v>3322.5</v>
      </c>
      <c r="H137" s="265">
        <v>165427.32999999999</v>
      </c>
    </row>
    <row r="138" spans="1:8" s="9" customFormat="1" ht="64.5" thickBot="1" x14ac:dyDescent="0.25">
      <c r="A138" s="217" t="s">
        <v>319</v>
      </c>
      <c r="B138" s="281" t="s">
        <v>64</v>
      </c>
      <c r="C138" s="82">
        <v>1</v>
      </c>
      <c r="D138" s="405">
        <v>3.4666666666666665E-3</v>
      </c>
      <c r="E138" s="429">
        <v>3322.5</v>
      </c>
      <c r="F138" s="265">
        <v>149.51</v>
      </c>
      <c r="G138" s="424">
        <v>3322.5</v>
      </c>
      <c r="H138" s="265">
        <v>138.21599999999998</v>
      </c>
    </row>
    <row r="139" spans="1:8" s="9" customFormat="1" ht="39" thickBot="1" x14ac:dyDescent="0.25">
      <c r="A139" s="196" t="s">
        <v>320</v>
      </c>
      <c r="B139" s="282" t="s">
        <v>64</v>
      </c>
      <c r="C139" s="84">
        <v>12</v>
      </c>
      <c r="D139" s="321">
        <v>0.77</v>
      </c>
      <c r="E139" s="429">
        <v>3322.5</v>
      </c>
      <c r="F139" s="265">
        <v>27909</v>
      </c>
      <c r="G139" s="424">
        <v>3322.5</v>
      </c>
      <c r="H139" s="265">
        <v>28274.474999999999</v>
      </c>
    </row>
    <row r="140" spans="1:8" s="7" customFormat="1" ht="15.75" thickBot="1" x14ac:dyDescent="0.25">
      <c r="A140" s="218" t="s">
        <v>62</v>
      </c>
      <c r="B140" s="219"/>
      <c r="C140" s="220"/>
      <c r="D140" s="406"/>
      <c r="E140" s="429">
        <v>3322.5</v>
      </c>
      <c r="F140" s="265">
        <v>193768.2</v>
      </c>
      <c r="G140" s="265">
        <v>3322.5</v>
      </c>
      <c r="H140" s="265">
        <v>191841.15</v>
      </c>
    </row>
    <row r="141" spans="1:8" s="21" customFormat="1" ht="17.25" x14ac:dyDescent="0.2">
      <c r="A141" s="114" t="s">
        <v>321</v>
      </c>
      <c r="B141" s="158" t="s">
        <v>64</v>
      </c>
      <c r="C141" s="105">
        <v>12</v>
      </c>
      <c r="D141" s="396">
        <v>4.8600000000000003</v>
      </c>
      <c r="E141" s="425">
        <v>3322.5</v>
      </c>
      <c r="F141" s="426">
        <v>193768.2</v>
      </c>
      <c r="G141" s="426">
        <v>3322.5</v>
      </c>
      <c r="H141" s="426">
        <v>190877.625</v>
      </c>
    </row>
    <row r="142" spans="1:8" ht="13.5" thickBot="1" x14ac:dyDescent="0.25">
      <c r="A142" s="114" t="s">
        <v>451</v>
      </c>
      <c r="B142" s="158"/>
      <c r="C142" s="167"/>
      <c r="D142" s="322"/>
      <c r="E142" s="425">
        <v>0</v>
      </c>
      <c r="F142" s="426">
        <v>0</v>
      </c>
      <c r="G142" s="426">
        <v>0</v>
      </c>
      <c r="H142" s="426">
        <v>963.52500000000146</v>
      </c>
    </row>
    <row r="143" spans="1:8" s="7" customFormat="1" ht="15.75" thickBot="1" x14ac:dyDescent="0.25">
      <c r="A143" s="221" t="s">
        <v>258</v>
      </c>
      <c r="B143" s="54"/>
      <c r="C143" s="49"/>
      <c r="D143" s="323"/>
      <c r="E143" s="443">
        <v>0</v>
      </c>
      <c r="F143" s="444">
        <v>0</v>
      </c>
      <c r="G143" s="515"/>
      <c r="H143" s="284">
        <v>3229.09</v>
      </c>
    </row>
    <row r="144" spans="1:8" s="7" customFormat="1" ht="13.5" thickBot="1" x14ac:dyDescent="0.25">
      <c r="A144" s="50" t="s">
        <v>368</v>
      </c>
      <c r="B144" s="31"/>
      <c r="C144" s="127"/>
      <c r="D144" s="324"/>
      <c r="E144" s="445">
        <v>0</v>
      </c>
      <c r="F144" s="446">
        <v>0</v>
      </c>
      <c r="G144" s="285"/>
      <c r="H144" s="265">
        <v>1800.23</v>
      </c>
    </row>
    <row r="145" spans="1:8" s="7" customFormat="1" ht="13.5" thickBot="1" x14ac:dyDescent="0.25">
      <c r="A145" s="226" t="s">
        <v>445</v>
      </c>
      <c r="B145" s="256" t="s">
        <v>3</v>
      </c>
      <c r="C145" s="39"/>
      <c r="D145" s="302">
        <v>1800.23</v>
      </c>
      <c r="E145" s="425">
        <v>0</v>
      </c>
      <c r="F145" s="426">
        <v>0</v>
      </c>
      <c r="G145" s="426">
        <v>1</v>
      </c>
      <c r="H145" s="426">
        <v>1800.23</v>
      </c>
    </row>
    <row r="146" spans="1:8" s="7" customFormat="1" ht="13.5" thickBot="1" x14ac:dyDescent="0.25">
      <c r="A146" s="231" t="s">
        <v>366</v>
      </c>
      <c r="B146" s="232"/>
      <c r="C146" s="232"/>
      <c r="D146" s="327"/>
      <c r="E146" s="429">
        <v>0</v>
      </c>
      <c r="F146" s="265">
        <v>0</v>
      </c>
      <c r="G146" s="265">
        <v>0</v>
      </c>
      <c r="H146" s="265">
        <v>1428.86</v>
      </c>
    </row>
    <row r="147" spans="1:8" ht="13.5" thickBot="1" x14ac:dyDescent="0.25">
      <c r="A147" s="233" t="s">
        <v>232</v>
      </c>
      <c r="B147" s="158" t="s">
        <v>3</v>
      </c>
      <c r="C147" s="105">
        <v>1</v>
      </c>
      <c r="D147" s="312">
        <v>714.43</v>
      </c>
      <c r="E147" s="425">
        <v>0</v>
      </c>
      <c r="F147" s="426">
        <v>0</v>
      </c>
      <c r="G147" s="426">
        <v>2</v>
      </c>
      <c r="H147" s="426">
        <v>1428.86</v>
      </c>
    </row>
    <row r="148" spans="1:8" s="7" customFormat="1" ht="15.75" thickBot="1" x14ac:dyDescent="0.25">
      <c r="A148" s="235" t="s">
        <v>469</v>
      </c>
      <c r="B148" s="63"/>
      <c r="C148" s="51"/>
      <c r="D148" s="328"/>
      <c r="E148" s="23"/>
      <c r="F148" s="265">
        <v>792471.33000000007</v>
      </c>
      <c r="G148" s="23"/>
      <c r="H148" s="265">
        <v>752763.21724999987</v>
      </c>
    </row>
    <row r="149" spans="1:8" s="7" customFormat="1" x14ac:dyDescent="0.2">
      <c r="A149" s="25"/>
      <c r="B149" s="81"/>
      <c r="C149" s="12"/>
      <c r="D149" s="5"/>
      <c r="E149" s="103"/>
      <c r="F149" s="103"/>
      <c r="G149" s="103"/>
      <c r="H149" s="103"/>
    </row>
    <row r="150" spans="1:8" s="21" customFormat="1" x14ac:dyDescent="0.2">
      <c r="A150" s="288" t="s">
        <v>476</v>
      </c>
      <c r="B150" s="289"/>
      <c r="C150" s="55"/>
      <c r="D150" s="5"/>
      <c r="E150" s="447"/>
      <c r="F150" s="447"/>
      <c r="G150" s="447"/>
      <c r="H150" s="447"/>
    </row>
    <row r="151" spans="1:8" s="21" customFormat="1" x14ac:dyDescent="0.2">
      <c r="A151" s="288"/>
      <c r="B151" s="289"/>
      <c r="C151" s="55"/>
      <c r="D151" s="5"/>
      <c r="E151" s="447"/>
      <c r="F151" s="447"/>
      <c r="G151" s="447"/>
      <c r="H151" s="447"/>
    </row>
    <row r="152" spans="1:8" s="21" customFormat="1" x14ac:dyDescent="0.2">
      <c r="A152" s="288" t="s">
        <v>477</v>
      </c>
      <c r="B152" s="289"/>
      <c r="C152" s="55"/>
      <c r="D152" s="5"/>
      <c r="E152" s="447"/>
      <c r="F152" s="447"/>
      <c r="G152" s="447"/>
      <c r="H152" s="447"/>
    </row>
    <row r="153" spans="1:8" s="7" customFormat="1" x14ac:dyDescent="0.2">
      <c r="A153" s="25"/>
      <c r="B153" s="81"/>
      <c r="C153" s="12"/>
      <c r="D153" s="67"/>
      <c r="E153" s="103"/>
      <c r="F153" s="103"/>
      <c r="G153" s="103"/>
      <c r="H153" s="103"/>
    </row>
    <row r="154" spans="1:8" s="7" customFormat="1" x14ac:dyDescent="0.2">
      <c r="A154" s="25"/>
      <c r="B154" s="81"/>
      <c r="C154" s="12"/>
      <c r="D154" s="67"/>
      <c r="E154" s="103"/>
      <c r="F154" s="103"/>
      <c r="G154" s="103"/>
      <c r="H154" s="103"/>
    </row>
    <row r="155" spans="1:8" s="7" customFormat="1" x14ac:dyDescent="0.2">
      <c r="A155" s="25"/>
      <c r="B155" s="81"/>
      <c r="C155" s="12"/>
      <c r="D155" s="67"/>
      <c r="E155" s="103"/>
      <c r="F155" s="103"/>
      <c r="G155" s="103"/>
      <c r="H155" s="103"/>
    </row>
    <row r="156" spans="1:8" x14ac:dyDescent="0.2">
      <c r="A156" s="25"/>
      <c r="B156" s="81"/>
      <c r="C156" s="12"/>
    </row>
    <row r="157" spans="1:8" x14ac:dyDescent="0.2">
      <c r="A157" s="25"/>
      <c r="B157" s="81"/>
      <c r="C157" s="12"/>
    </row>
    <row r="158" spans="1:8" s="7" customFormat="1" x14ac:dyDescent="0.2">
      <c r="A158" s="25"/>
      <c r="B158" s="81"/>
      <c r="C158" s="12"/>
      <c r="D158" s="67"/>
      <c r="E158" s="103"/>
      <c r="F158" s="103"/>
      <c r="G158" s="103"/>
      <c r="H158" s="103"/>
    </row>
    <row r="159" spans="1:8" s="7" customFormat="1" x14ac:dyDescent="0.2">
      <c r="A159" s="25"/>
      <c r="B159" s="81"/>
      <c r="C159" s="12"/>
      <c r="D159" s="67"/>
      <c r="E159" s="103"/>
      <c r="F159" s="103"/>
      <c r="G159" s="103"/>
      <c r="H159" s="103"/>
    </row>
    <row r="160" spans="1:8" s="7" customFormat="1" x14ac:dyDescent="0.2">
      <c r="A160" s="6"/>
      <c r="B160" s="81"/>
      <c r="C160" s="12"/>
      <c r="D160" s="67"/>
      <c r="E160" s="103"/>
      <c r="F160" s="103"/>
      <c r="G160" s="103"/>
      <c r="H160" s="103"/>
    </row>
    <row r="161" spans="1:8" x14ac:dyDescent="0.2">
      <c r="B161" s="81"/>
      <c r="C161" s="12"/>
      <c r="E161" s="102"/>
      <c r="F161" s="102"/>
      <c r="G161" s="102"/>
      <c r="H161" s="102"/>
    </row>
    <row r="162" spans="1:8" s="7" customFormat="1" x14ac:dyDescent="0.2">
      <c r="A162" s="6"/>
      <c r="B162" s="67"/>
      <c r="C162" s="13"/>
      <c r="D162" s="67"/>
      <c r="E162" s="103"/>
      <c r="F162" s="103"/>
      <c r="G162" s="103"/>
      <c r="H162" s="103"/>
    </row>
    <row r="163" spans="1:8" s="7" customFormat="1" x14ac:dyDescent="0.2">
      <c r="A163" s="6"/>
      <c r="B163" s="67"/>
      <c r="C163" s="13"/>
      <c r="D163" s="67"/>
      <c r="E163" s="103"/>
      <c r="F163" s="103"/>
      <c r="G163" s="103"/>
      <c r="H163" s="103"/>
    </row>
    <row r="164" spans="1:8" s="7" customFormat="1" x14ac:dyDescent="0.2">
      <c r="A164" s="6"/>
      <c r="B164" s="67"/>
      <c r="C164" s="13"/>
      <c r="D164" s="67"/>
      <c r="E164" s="103"/>
      <c r="F164" s="103"/>
      <c r="G164" s="103"/>
      <c r="H164" s="103"/>
    </row>
    <row r="165" spans="1:8" s="7" customFormat="1" x14ac:dyDescent="0.2">
      <c r="A165" s="6"/>
      <c r="B165" s="67"/>
      <c r="C165" s="13"/>
      <c r="D165" s="67"/>
      <c r="E165" s="103"/>
      <c r="F165" s="103"/>
      <c r="G165" s="103"/>
      <c r="H165" s="103"/>
    </row>
    <row r="166" spans="1:8" s="7" customFormat="1" x14ac:dyDescent="0.2">
      <c r="A166" s="6"/>
      <c r="B166" s="67"/>
      <c r="C166" s="13"/>
      <c r="D166" s="67"/>
      <c r="E166" s="103"/>
      <c r="F166" s="103"/>
      <c r="G166" s="103"/>
      <c r="H166" s="103"/>
    </row>
    <row r="173" spans="1:8" x14ac:dyDescent="0.2">
      <c r="A173" s="1"/>
      <c r="B173" s="1"/>
      <c r="C173" s="1"/>
      <c r="D173" s="103"/>
    </row>
    <row r="174" spans="1:8" x14ac:dyDescent="0.2">
      <c r="A174" s="1"/>
      <c r="B174" s="1"/>
      <c r="C174" s="1"/>
      <c r="D174" s="103"/>
    </row>
    <row r="175" spans="1:8" x14ac:dyDescent="0.2">
      <c r="A175" s="1"/>
      <c r="B175" s="1"/>
      <c r="C175" s="1"/>
      <c r="D175" s="103"/>
    </row>
    <row r="176" spans="1:8" x14ac:dyDescent="0.2">
      <c r="A176" s="1"/>
      <c r="B176" s="1"/>
      <c r="C176" s="1"/>
      <c r="D176" s="103"/>
    </row>
    <row r="177" spans="1:4" x14ac:dyDescent="0.2">
      <c r="A177" s="1"/>
      <c r="B177" s="1"/>
      <c r="C177" s="1"/>
      <c r="D177" s="103"/>
    </row>
    <row r="178" spans="1:4" x14ac:dyDescent="0.2">
      <c r="A178" s="1"/>
      <c r="B178" s="1"/>
      <c r="C178" s="1"/>
      <c r="D178" s="103"/>
    </row>
    <row r="179" spans="1:4" x14ac:dyDescent="0.2">
      <c r="A179" s="1"/>
      <c r="B179" s="1"/>
      <c r="C179" s="1"/>
      <c r="D179" s="103"/>
    </row>
    <row r="180" spans="1:4" x14ac:dyDescent="0.2">
      <c r="A180" s="1"/>
      <c r="B180" s="1"/>
      <c r="C180" s="1"/>
      <c r="D180" s="103"/>
    </row>
    <row r="181" spans="1:4" x14ac:dyDescent="0.2">
      <c r="A181" s="1"/>
      <c r="B181" s="1"/>
      <c r="C181" s="1"/>
      <c r="D181" s="103"/>
    </row>
    <row r="182" spans="1:4" x14ac:dyDescent="0.2">
      <c r="A182" s="1"/>
      <c r="B182" s="1"/>
      <c r="C182" s="1"/>
      <c r="D182" s="103"/>
    </row>
    <row r="183" spans="1:4" x14ac:dyDescent="0.2">
      <c r="A183" s="1"/>
      <c r="B183" s="1"/>
      <c r="C183" s="1"/>
      <c r="D183" s="103"/>
    </row>
    <row r="184" spans="1:4" x14ac:dyDescent="0.2">
      <c r="A184" s="1"/>
      <c r="B184" s="1"/>
      <c r="C184" s="1"/>
      <c r="D184" s="103"/>
    </row>
    <row r="185" spans="1:4" x14ac:dyDescent="0.2">
      <c r="A185" s="1"/>
      <c r="B185" s="1"/>
      <c r="C185" s="1"/>
      <c r="D185" s="103"/>
    </row>
    <row r="186" spans="1:4" x14ac:dyDescent="0.2">
      <c r="A186" s="1"/>
      <c r="B186" s="1"/>
      <c r="C186" s="1"/>
      <c r="D186" s="103"/>
    </row>
    <row r="187" spans="1:4" x14ac:dyDescent="0.2">
      <c r="A187" s="1"/>
      <c r="B187" s="1"/>
      <c r="C187" s="1"/>
      <c r="D187" s="103"/>
    </row>
    <row r="193" spans="1:4" x14ac:dyDescent="0.2">
      <c r="A193" s="1"/>
      <c r="B193" s="1"/>
      <c r="C193" s="1"/>
      <c r="D193" s="66"/>
    </row>
    <row r="194" spans="1:4" x14ac:dyDescent="0.2">
      <c r="A194" s="1"/>
      <c r="B194" s="1"/>
      <c r="C194" s="1"/>
      <c r="D194" s="66"/>
    </row>
  </sheetData>
  <mergeCells count="9">
    <mergeCell ref="A133:D133"/>
    <mergeCell ref="E22:F22"/>
    <mergeCell ref="G2:H2"/>
    <mergeCell ref="A1:D1"/>
    <mergeCell ref="E20:H20"/>
    <mergeCell ref="E21:H21"/>
    <mergeCell ref="C20:C22"/>
    <mergeCell ref="A24:D24"/>
    <mergeCell ref="A63:D63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6"/>
  <sheetViews>
    <sheetView showZeros="0" topLeftCell="A10" workbookViewId="0">
      <selection activeCell="G26" sqref="G26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145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-44252.394358008925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599239.92000000016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599239.92000000016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599239.92000000016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564984.78501333343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-9997.2593713421375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-96771.224358009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589004.78999999992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589004.78999999992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589004.78999999992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492233.56564199092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564984.78501333343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-72751.219371342508</v>
      </c>
    </row>
    <row r="19" spans="1:8" ht="2.25" customHeight="1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106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145</v>
      </c>
      <c r="F21" s="580"/>
      <c r="G21" s="580"/>
      <c r="H21" s="581"/>
    </row>
    <row r="22" spans="1:8" ht="9" customHeight="1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23020.190000000002</v>
      </c>
      <c r="G24" s="388"/>
      <c r="H24" s="387">
        <v>19147.591240000002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2632.4</v>
      </c>
      <c r="F25" s="265">
        <v>23.95</v>
      </c>
      <c r="G25" s="238">
        <v>2632.4</v>
      </c>
      <c r="H25" s="238">
        <v>23.954840000000001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2632.4</v>
      </c>
      <c r="F26" s="426">
        <v>23.95</v>
      </c>
      <c r="G26" s="426">
        <v>2632.4</v>
      </c>
      <c r="H26" s="426">
        <v>23.954840000000001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546</v>
      </c>
      <c r="F27" s="238">
        <v>1863.6399999999999</v>
      </c>
      <c r="G27" s="238">
        <v>546</v>
      </c>
      <c r="H27" s="238">
        <v>1382.4719999999998</v>
      </c>
    </row>
    <row r="28" spans="1:8" s="17" customFormat="1" ht="24" customHeight="1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546</v>
      </c>
      <c r="F28" s="426">
        <v>1389.02</v>
      </c>
      <c r="G28" s="426">
        <v>546</v>
      </c>
      <c r="H28" s="426">
        <v>1382.4719999999998</v>
      </c>
    </row>
    <row r="29" spans="1:8" s="7" customFormat="1" ht="13.5" thickBot="1" x14ac:dyDescent="0.25">
      <c r="A29" s="246" t="s">
        <v>292</v>
      </c>
      <c r="B29" s="181"/>
      <c r="C29" s="195" t="s">
        <v>66</v>
      </c>
      <c r="D29" s="292"/>
      <c r="E29" s="425">
        <v>0</v>
      </c>
      <c r="F29" s="426">
        <v>474.62</v>
      </c>
      <c r="G29" s="428">
        <v>0</v>
      </c>
      <c r="H29" s="428">
        <v>0</v>
      </c>
    </row>
    <row r="30" spans="1:8" s="9" customFormat="1" ht="26.25" thickBot="1" x14ac:dyDescent="0.25">
      <c r="A30" s="44" t="s">
        <v>31</v>
      </c>
      <c r="B30" s="31"/>
      <c r="C30" s="43"/>
      <c r="D30" s="290"/>
      <c r="E30" s="429">
        <v>2632.4</v>
      </c>
      <c r="F30" s="238">
        <v>23.95</v>
      </c>
      <c r="G30" s="238">
        <v>2632.4</v>
      </c>
      <c r="H30" s="238">
        <v>0</v>
      </c>
    </row>
    <row r="31" spans="1:8" s="9" customFormat="1" ht="26.25" thickBot="1" x14ac:dyDescent="0.25">
      <c r="A31" s="140" t="s">
        <v>34</v>
      </c>
      <c r="B31" s="141"/>
      <c r="C31" s="142"/>
      <c r="D31" s="296"/>
      <c r="E31" s="429">
        <v>2632.4</v>
      </c>
      <c r="F31" s="238">
        <v>418.55</v>
      </c>
      <c r="G31" s="238">
        <v>2632.4</v>
      </c>
      <c r="H31" s="238">
        <v>0</v>
      </c>
    </row>
    <row r="32" spans="1:8" s="9" customFormat="1" ht="26.25" thickBot="1" x14ac:dyDescent="0.25">
      <c r="A32" s="44" t="s">
        <v>36</v>
      </c>
      <c r="B32" s="373"/>
      <c r="C32" s="374"/>
      <c r="D32" s="375"/>
      <c r="E32" s="430">
        <v>727.2</v>
      </c>
      <c r="F32" s="431">
        <v>16537.740000000002</v>
      </c>
      <c r="G32" s="239"/>
      <c r="H32" s="265">
        <v>1256.6016000000002</v>
      </c>
    </row>
    <row r="33" spans="1:8" s="7" customFormat="1" ht="24" x14ac:dyDescent="0.2">
      <c r="A33" s="143" t="s">
        <v>14</v>
      </c>
      <c r="B33" s="120" t="s">
        <v>4</v>
      </c>
      <c r="C33" s="379">
        <v>2</v>
      </c>
      <c r="D33" s="380">
        <v>0.77</v>
      </c>
      <c r="E33" s="425">
        <v>727.2</v>
      </c>
      <c r="F33" s="426">
        <v>1119.8900000000001</v>
      </c>
      <c r="G33" s="426">
        <v>727.2</v>
      </c>
      <c r="H33" s="426">
        <v>1119.8880000000001</v>
      </c>
    </row>
    <row r="34" spans="1:8" s="7" customFormat="1" ht="24" x14ac:dyDescent="0.2">
      <c r="A34" s="183" t="s">
        <v>268</v>
      </c>
      <c r="B34" s="14" t="s">
        <v>4</v>
      </c>
      <c r="C34" s="138">
        <v>4</v>
      </c>
      <c r="D34" s="381">
        <v>9.4E-2</v>
      </c>
      <c r="E34" s="425">
        <v>727.2</v>
      </c>
      <c r="F34" s="426">
        <v>273.43</v>
      </c>
      <c r="G34" s="426">
        <v>727.2</v>
      </c>
      <c r="H34" s="426">
        <v>136.71360000000001</v>
      </c>
    </row>
    <row r="35" spans="1:8" s="7" customFormat="1" ht="21" customHeight="1" x14ac:dyDescent="0.2">
      <c r="A35" s="370" t="s">
        <v>33</v>
      </c>
      <c r="B35" s="14" t="s">
        <v>4</v>
      </c>
      <c r="C35" s="230" t="s">
        <v>67</v>
      </c>
      <c r="D35" s="305"/>
      <c r="E35" s="450"/>
      <c r="F35" s="433">
        <v>15144.42</v>
      </c>
      <c r="G35" s="434"/>
      <c r="H35" s="276">
        <v>0</v>
      </c>
    </row>
    <row r="36" spans="1:8" s="7" customFormat="1" ht="13.5" thickBot="1" x14ac:dyDescent="0.25">
      <c r="A36" s="372" t="s">
        <v>269</v>
      </c>
      <c r="B36" s="36"/>
      <c r="C36" s="27"/>
      <c r="D36" s="305"/>
      <c r="E36" s="450"/>
      <c r="F36" s="435">
        <v>15144.42</v>
      </c>
      <c r="G36" s="125"/>
      <c r="H36" s="276">
        <v>0</v>
      </c>
    </row>
    <row r="37" spans="1:8" s="9" customFormat="1" ht="26.25" thickBot="1" x14ac:dyDescent="0.25">
      <c r="A37" s="140" t="s">
        <v>37</v>
      </c>
      <c r="B37" s="376"/>
      <c r="C37" s="377"/>
      <c r="D37" s="378"/>
      <c r="E37" s="429">
        <v>289.7</v>
      </c>
      <c r="F37" s="265">
        <v>1673.6999999999998</v>
      </c>
      <c r="G37" s="265">
        <v>289.7</v>
      </c>
      <c r="H37" s="265">
        <v>150.64400000000001</v>
      </c>
    </row>
    <row r="38" spans="1:8" s="17" customFormat="1" ht="48" x14ac:dyDescent="0.2">
      <c r="A38" s="251" t="s">
        <v>38</v>
      </c>
      <c r="B38" s="135" t="s">
        <v>4</v>
      </c>
      <c r="C38" s="138">
        <v>1</v>
      </c>
      <c r="D38" s="395">
        <v>0.52</v>
      </c>
      <c r="E38" s="425">
        <v>289.7</v>
      </c>
      <c r="F38" s="426">
        <v>150.63999999999999</v>
      </c>
      <c r="G38" s="426">
        <v>289.7</v>
      </c>
      <c r="H38" s="426">
        <v>150.64400000000001</v>
      </c>
    </row>
    <row r="39" spans="1:8" s="7" customFormat="1" ht="17.25" customHeight="1" thickBot="1" x14ac:dyDescent="0.25">
      <c r="A39" s="246" t="s">
        <v>33</v>
      </c>
      <c r="B39" s="135"/>
      <c r="C39" s="230" t="s">
        <v>67</v>
      </c>
      <c r="D39" s="394"/>
      <c r="E39" s="425">
        <v>0</v>
      </c>
      <c r="F39" s="426">
        <v>1523.06</v>
      </c>
      <c r="G39" s="276">
        <v>0</v>
      </c>
      <c r="H39" s="276">
        <v>0</v>
      </c>
    </row>
    <row r="40" spans="1:8" s="9" customFormat="1" ht="26.25" thickBot="1" x14ac:dyDescent="0.25">
      <c r="A40" s="148" t="s">
        <v>39</v>
      </c>
      <c r="B40" s="141"/>
      <c r="C40" s="142"/>
      <c r="D40" s="296"/>
      <c r="E40" s="429">
        <v>2632.4</v>
      </c>
      <c r="F40" s="265">
        <v>419.30999999999995</v>
      </c>
      <c r="G40" s="265">
        <v>2634.4</v>
      </c>
      <c r="H40" s="265">
        <v>5597.4044000000004</v>
      </c>
    </row>
    <row r="41" spans="1:8" s="7" customFormat="1" ht="37.5" customHeight="1" x14ac:dyDescent="0.2">
      <c r="A41" s="26" t="s">
        <v>40</v>
      </c>
      <c r="B41" s="253" t="s">
        <v>64</v>
      </c>
      <c r="C41" s="27" t="s">
        <v>68</v>
      </c>
      <c r="D41" s="395">
        <v>3.1E-2</v>
      </c>
      <c r="E41" s="425">
        <v>2632.4</v>
      </c>
      <c r="F41" s="426">
        <v>81.599999999999994</v>
      </c>
      <c r="G41" s="426">
        <v>2632.4</v>
      </c>
      <c r="H41" s="426">
        <v>81.604399999999998</v>
      </c>
    </row>
    <row r="42" spans="1:8" s="7" customFormat="1" ht="18.75" customHeight="1" x14ac:dyDescent="0.2">
      <c r="A42" s="153" t="s">
        <v>33</v>
      </c>
      <c r="B42" s="91"/>
      <c r="C42" s="27" t="s">
        <v>67</v>
      </c>
      <c r="D42" s="394"/>
      <c r="E42" s="425">
        <v>0</v>
      </c>
      <c r="F42" s="276">
        <v>337.71</v>
      </c>
      <c r="G42" s="428">
        <v>2</v>
      </c>
      <c r="H42" s="276">
        <v>5515.8</v>
      </c>
    </row>
    <row r="43" spans="1:8" s="7" customFormat="1" ht="13.5" thickBot="1" x14ac:dyDescent="0.25">
      <c r="A43" s="155" t="s">
        <v>296</v>
      </c>
      <c r="B43" s="135" t="s">
        <v>3</v>
      </c>
      <c r="C43" s="255">
        <v>1</v>
      </c>
      <c r="D43" s="392" t="s">
        <v>478</v>
      </c>
      <c r="E43" s="425">
        <v>0</v>
      </c>
      <c r="F43" s="426">
        <v>0</v>
      </c>
      <c r="G43" s="426">
        <v>2</v>
      </c>
      <c r="H43" s="426">
        <v>5515.8</v>
      </c>
    </row>
    <row r="44" spans="1:8" s="9" customFormat="1" ht="26.25" thickBot="1" x14ac:dyDescent="0.25">
      <c r="A44" s="148" t="s">
        <v>41</v>
      </c>
      <c r="B44" s="141"/>
      <c r="C44" s="142"/>
      <c r="D44" s="296"/>
      <c r="E44" s="429">
        <v>2632.4</v>
      </c>
      <c r="F44" s="265">
        <v>418.55</v>
      </c>
      <c r="G44" s="265">
        <v>0</v>
      </c>
      <c r="H44" s="265">
        <v>0</v>
      </c>
    </row>
    <row r="45" spans="1:8" s="9" customFormat="1" ht="26.25" thickBot="1" x14ac:dyDescent="0.25">
      <c r="A45" s="151" t="s">
        <v>43</v>
      </c>
      <c r="B45" s="152"/>
      <c r="C45" s="258"/>
      <c r="D45" s="397"/>
      <c r="E45" s="429">
        <v>2632.4</v>
      </c>
      <c r="F45" s="265">
        <v>94.77</v>
      </c>
      <c r="G45" s="265"/>
      <c r="H45" s="265">
        <v>10608.106400000001</v>
      </c>
    </row>
    <row r="46" spans="1:8" s="7" customFormat="1" ht="16.5" x14ac:dyDescent="0.2">
      <c r="A46" s="106" t="s">
        <v>44</v>
      </c>
      <c r="B46" s="38" t="s">
        <v>64</v>
      </c>
      <c r="C46" s="245"/>
      <c r="D46" s="395">
        <v>3.6000000000000004E-2</v>
      </c>
      <c r="E46" s="425">
        <v>2632.4</v>
      </c>
      <c r="F46" s="426">
        <v>94.77</v>
      </c>
      <c r="G46" s="426">
        <v>2632.4</v>
      </c>
      <c r="H46" s="426">
        <v>94.76639999999999</v>
      </c>
    </row>
    <row r="47" spans="1:8" s="7" customFormat="1" x14ac:dyDescent="0.2">
      <c r="A47" s="153" t="s">
        <v>330</v>
      </c>
      <c r="B47" s="92"/>
      <c r="C47" s="254"/>
      <c r="D47" s="395"/>
      <c r="E47" s="425">
        <v>0</v>
      </c>
      <c r="F47" s="276">
        <v>0</v>
      </c>
      <c r="G47" s="276"/>
      <c r="H47" s="276">
        <v>10513.34</v>
      </c>
    </row>
    <row r="48" spans="1:8" s="7" customFormat="1" ht="13.5" thickBot="1" x14ac:dyDescent="0.25">
      <c r="A48" s="58" t="s">
        <v>419</v>
      </c>
      <c r="B48" s="14" t="s">
        <v>3</v>
      </c>
      <c r="C48" s="41"/>
      <c r="D48" s="297" t="s">
        <v>478</v>
      </c>
      <c r="E48" s="425">
        <v>0</v>
      </c>
      <c r="F48" s="426">
        <v>0</v>
      </c>
      <c r="G48" s="426">
        <v>1</v>
      </c>
      <c r="H48" s="426">
        <v>10513.34</v>
      </c>
    </row>
    <row r="49" spans="1:8" s="9" customFormat="1" ht="39" thickBot="1" x14ac:dyDescent="0.25">
      <c r="A49" s="44" t="s">
        <v>45</v>
      </c>
      <c r="B49" s="31"/>
      <c r="C49" s="259"/>
      <c r="D49" s="299"/>
      <c r="E49" s="429">
        <v>28</v>
      </c>
      <c r="F49" s="265">
        <v>1546.03</v>
      </c>
      <c r="G49" s="265"/>
      <c r="H49" s="265">
        <v>128.40800000000002</v>
      </c>
    </row>
    <row r="50" spans="1:8" s="7" customFormat="1" ht="56.25" x14ac:dyDescent="0.2">
      <c r="A50" s="159" t="s">
        <v>46</v>
      </c>
      <c r="B50" s="38" t="s">
        <v>162</v>
      </c>
      <c r="C50" s="42" t="s">
        <v>68</v>
      </c>
      <c r="D50" s="395">
        <v>4.5860000000000003</v>
      </c>
      <c r="E50" s="425">
        <v>28</v>
      </c>
      <c r="F50" s="426">
        <v>256.82</v>
      </c>
      <c r="G50" s="426">
        <v>28</v>
      </c>
      <c r="H50" s="426">
        <v>128.40800000000002</v>
      </c>
    </row>
    <row r="51" spans="1:8" s="7" customFormat="1" x14ac:dyDescent="0.2">
      <c r="A51" s="160" t="s">
        <v>47</v>
      </c>
      <c r="B51" s="14"/>
      <c r="C51" s="30"/>
      <c r="D51" s="394"/>
      <c r="E51" s="425">
        <v>0</v>
      </c>
      <c r="F51" s="436">
        <v>1289.21</v>
      </c>
      <c r="G51" s="125"/>
      <c r="H51" s="276">
        <v>0</v>
      </c>
    </row>
    <row r="52" spans="1:8" s="7" customFormat="1" ht="13.5" thickBot="1" x14ac:dyDescent="0.25">
      <c r="A52" s="262" t="s">
        <v>217</v>
      </c>
      <c r="B52" s="263" t="s">
        <v>220</v>
      </c>
      <c r="C52" s="203"/>
      <c r="D52" s="301"/>
      <c r="E52" s="425">
        <v>0</v>
      </c>
      <c r="F52" s="436">
        <v>1289.21</v>
      </c>
      <c r="G52" s="426">
        <v>0</v>
      </c>
      <c r="H52" s="276">
        <v>0</v>
      </c>
    </row>
    <row r="53" spans="1:8" s="9" customFormat="1" ht="26.25" customHeight="1" thickBot="1" x14ac:dyDescent="0.25">
      <c r="A53" s="569" t="s">
        <v>48</v>
      </c>
      <c r="B53" s="570"/>
      <c r="C53" s="570"/>
      <c r="D53" s="571"/>
      <c r="E53" s="429">
        <v>0</v>
      </c>
      <c r="F53" s="265">
        <v>169312.62000000002</v>
      </c>
      <c r="G53" s="239"/>
      <c r="H53" s="265">
        <v>190054.41800000001</v>
      </c>
    </row>
    <row r="54" spans="1:8" s="9" customFormat="1" ht="26.25" thickBot="1" x14ac:dyDescent="0.25">
      <c r="A54" s="148" t="s">
        <v>225</v>
      </c>
      <c r="B54" s="141"/>
      <c r="C54" s="142"/>
      <c r="D54" s="296"/>
      <c r="E54" s="429">
        <v>0</v>
      </c>
      <c r="F54" s="265">
        <v>5389.41</v>
      </c>
      <c r="G54" s="265"/>
      <c r="H54" s="265">
        <v>2232.6</v>
      </c>
    </row>
    <row r="55" spans="1:8" s="7" customFormat="1" ht="15" customHeight="1" x14ac:dyDescent="0.2">
      <c r="A55" s="154" t="s">
        <v>226</v>
      </c>
      <c r="B55" s="158" t="s">
        <v>452</v>
      </c>
      <c r="C55" s="105">
        <v>3</v>
      </c>
      <c r="D55" s="392">
        <v>37.21</v>
      </c>
      <c r="E55" s="425">
        <v>40</v>
      </c>
      <c r="F55" s="426">
        <v>4464.6000000000004</v>
      </c>
      <c r="G55" s="426">
        <v>101</v>
      </c>
      <c r="H55" s="426">
        <v>2912.77</v>
      </c>
    </row>
    <row r="56" spans="1:8" s="7" customFormat="1" x14ac:dyDescent="0.2">
      <c r="A56" s="166" t="s">
        <v>47</v>
      </c>
      <c r="B56" s="158"/>
      <c r="C56" s="167"/>
      <c r="D56" s="394"/>
      <c r="E56" s="425">
        <v>0</v>
      </c>
      <c r="F56" s="426">
        <v>924.81</v>
      </c>
      <c r="G56" s="428">
        <v>0</v>
      </c>
      <c r="H56" s="428">
        <v>-680.17</v>
      </c>
    </row>
    <row r="57" spans="1:8" s="7" customFormat="1" x14ac:dyDescent="0.2">
      <c r="A57" s="156" t="s">
        <v>50</v>
      </c>
      <c r="B57" s="158" t="s">
        <v>293</v>
      </c>
      <c r="C57" s="266">
        <v>1</v>
      </c>
      <c r="D57" s="392">
        <v>61.65</v>
      </c>
      <c r="E57" s="425">
        <v>15</v>
      </c>
      <c r="F57" s="426">
        <v>924.81</v>
      </c>
      <c r="G57" s="426">
        <v>0</v>
      </c>
      <c r="H57" s="426">
        <v>0</v>
      </c>
    </row>
    <row r="58" spans="1:8" s="7" customFormat="1" ht="14.25" customHeight="1" thickBot="1" x14ac:dyDescent="0.25">
      <c r="A58" s="156" t="s">
        <v>455</v>
      </c>
      <c r="B58" s="158" t="s">
        <v>304</v>
      </c>
      <c r="C58" s="267" t="s">
        <v>69</v>
      </c>
      <c r="D58" s="292"/>
      <c r="E58" s="437">
        <v>0</v>
      </c>
      <c r="F58" s="438">
        <v>0</v>
      </c>
      <c r="G58" s="438">
        <v>0</v>
      </c>
      <c r="H58" s="438">
        <v>-680.17</v>
      </c>
    </row>
    <row r="59" spans="1:8" s="9" customFormat="1" ht="39" thickBot="1" x14ac:dyDescent="0.25">
      <c r="A59" s="44" t="s">
        <v>51</v>
      </c>
      <c r="B59" s="32"/>
      <c r="C59" s="52"/>
      <c r="D59" s="303"/>
      <c r="E59" s="429">
        <v>0</v>
      </c>
      <c r="F59" s="268">
        <v>81257.25</v>
      </c>
      <c r="G59" s="269"/>
      <c r="H59" s="268">
        <v>77891.118000000002</v>
      </c>
    </row>
    <row r="60" spans="1:8" s="7" customFormat="1" ht="33.75" x14ac:dyDescent="0.2">
      <c r="A60" s="168" t="s">
        <v>52</v>
      </c>
      <c r="B60" s="38"/>
      <c r="C60" s="33"/>
      <c r="D60" s="292"/>
      <c r="E60" s="439"/>
      <c r="F60" s="436">
        <v>7474.26</v>
      </c>
      <c r="G60" s="477"/>
      <c r="H60" s="436">
        <v>4199.8799999999992</v>
      </c>
    </row>
    <row r="61" spans="1:8" s="7" customFormat="1" x14ac:dyDescent="0.2">
      <c r="A61" s="71" t="s">
        <v>15</v>
      </c>
      <c r="B61" s="14" t="s">
        <v>4</v>
      </c>
      <c r="C61" s="163">
        <v>1</v>
      </c>
      <c r="D61" s="304">
        <v>1.24</v>
      </c>
      <c r="E61" s="425">
        <v>2632.4</v>
      </c>
      <c r="F61" s="426">
        <v>3264.18</v>
      </c>
      <c r="G61" s="426">
        <v>0</v>
      </c>
      <c r="H61" s="426">
        <v>0</v>
      </c>
    </row>
    <row r="62" spans="1:8" s="18" customFormat="1" x14ac:dyDescent="0.2">
      <c r="A62" s="72" t="s">
        <v>16</v>
      </c>
      <c r="B62" s="59" t="s">
        <v>4</v>
      </c>
      <c r="C62" s="105">
        <v>12</v>
      </c>
      <c r="D62" s="304">
        <v>0.51</v>
      </c>
      <c r="E62" s="425">
        <v>546</v>
      </c>
      <c r="F62" s="426">
        <v>3341.52</v>
      </c>
      <c r="G62" s="426">
        <v>546</v>
      </c>
      <c r="H62" s="426">
        <v>3336.0599999999995</v>
      </c>
    </row>
    <row r="63" spans="1:8" s="18" customFormat="1" x14ac:dyDescent="0.2">
      <c r="A63" s="73" t="s">
        <v>17</v>
      </c>
      <c r="B63" s="59" t="s">
        <v>18</v>
      </c>
      <c r="C63" s="105">
        <v>12</v>
      </c>
      <c r="D63" s="304">
        <v>72.38</v>
      </c>
      <c r="E63" s="425">
        <v>1</v>
      </c>
      <c r="F63" s="426">
        <v>868.56</v>
      </c>
      <c r="G63" s="426">
        <v>1</v>
      </c>
      <c r="H63" s="426">
        <v>863.81999999999994</v>
      </c>
    </row>
    <row r="64" spans="1:8" s="7" customFormat="1" x14ac:dyDescent="0.2">
      <c r="A64" s="270" t="s">
        <v>47</v>
      </c>
      <c r="B64" s="271"/>
      <c r="C64" s="272"/>
      <c r="D64" s="292"/>
      <c r="E64" s="425">
        <v>0</v>
      </c>
      <c r="F64" s="436">
        <v>61289.23</v>
      </c>
      <c r="G64" s="273"/>
      <c r="H64" s="274">
        <v>59215.08</v>
      </c>
    </row>
    <row r="65" spans="1:8" s="7" customFormat="1" x14ac:dyDescent="0.2">
      <c r="A65" s="174" t="s">
        <v>363</v>
      </c>
      <c r="B65" s="158"/>
      <c r="C65" s="182"/>
      <c r="D65" s="402"/>
      <c r="E65" s="425"/>
      <c r="F65" s="436">
        <v>5412.89</v>
      </c>
      <c r="G65" s="436">
        <v>0</v>
      </c>
      <c r="H65" s="436">
        <f>H66</f>
        <v>1546.54</v>
      </c>
    </row>
    <row r="66" spans="1:8" s="7" customFormat="1" x14ac:dyDescent="0.2">
      <c r="A66" s="474" t="s">
        <v>267</v>
      </c>
      <c r="B66" s="158" t="s">
        <v>3</v>
      </c>
      <c r="C66" s="182">
        <v>1</v>
      </c>
      <c r="D66" s="401">
        <v>773.27</v>
      </c>
      <c r="E66" s="425">
        <v>7</v>
      </c>
      <c r="F66" s="426">
        <v>5412.89</v>
      </c>
      <c r="G66" s="426">
        <v>2</v>
      </c>
      <c r="H66" s="426">
        <v>1546.54</v>
      </c>
    </row>
    <row r="67" spans="1:8" s="7" customFormat="1" x14ac:dyDescent="0.2">
      <c r="A67" s="480" t="s">
        <v>364</v>
      </c>
      <c r="B67" s="158" t="s">
        <v>3</v>
      </c>
      <c r="C67" s="182">
        <v>1</v>
      </c>
      <c r="D67" s="400">
        <v>588.76</v>
      </c>
      <c r="E67" s="425">
        <v>0</v>
      </c>
      <c r="F67" s="426">
        <v>0</v>
      </c>
      <c r="G67" s="426">
        <v>4</v>
      </c>
      <c r="H67" s="436">
        <v>1972</v>
      </c>
    </row>
    <row r="68" spans="1:8" s="7" customFormat="1" x14ac:dyDescent="0.2">
      <c r="A68" s="178" t="s">
        <v>240</v>
      </c>
      <c r="B68" s="57"/>
      <c r="C68" s="34"/>
      <c r="D68" s="402">
        <v>0.28000000000000003</v>
      </c>
      <c r="E68" s="441">
        <v>2632.4</v>
      </c>
      <c r="F68" s="436">
        <f>F64-F65</f>
        <v>55876.340000000004</v>
      </c>
      <c r="G68" s="125"/>
      <c r="H68" s="276">
        <v>55696.538000000008</v>
      </c>
    </row>
    <row r="69" spans="1:8" s="7" customFormat="1" x14ac:dyDescent="0.2">
      <c r="A69" s="343" t="s">
        <v>398</v>
      </c>
      <c r="B69" s="46" t="s">
        <v>174</v>
      </c>
      <c r="C69" s="27">
        <v>1</v>
      </c>
      <c r="D69" s="305">
        <v>867.36</v>
      </c>
      <c r="E69" s="425">
        <v>0</v>
      </c>
      <c r="F69" s="426">
        <v>0</v>
      </c>
      <c r="G69" s="426">
        <v>0.3</v>
      </c>
      <c r="H69" s="426">
        <v>260.20799999999997</v>
      </c>
    </row>
    <row r="70" spans="1:8" s="16" customFormat="1" x14ac:dyDescent="0.2">
      <c r="A70" s="354" t="s">
        <v>173</v>
      </c>
      <c r="B70" s="115" t="s">
        <v>162</v>
      </c>
      <c r="C70" s="34"/>
      <c r="D70" s="295">
        <v>2997.79</v>
      </c>
      <c r="E70" s="425">
        <v>0</v>
      </c>
      <c r="F70" s="426">
        <v>0</v>
      </c>
      <c r="G70" s="426">
        <v>3</v>
      </c>
      <c r="H70" s="426">
        <v>8993.369999999999</v>
      </c>
    </row>
    <row r="71" spans="1:8" s="16" customFormat="1" x14ac:dyDescent="0.2">
      <c r="A71" s="353" t="s">
        <v>323</v>
      </c>
      <c r="B71" s="56" t="s">
        <v>207</v>
      </c>
      <c r="C71" s="34"/>
      <c r="D71" s="295">
        <v>183.3</v>
      </c>
      <c r="E71" s="425">
        <v>0</v>
      </c>
      <c r="F71" s="426">
        <v>0</v>
      </c>
      <c r="G71" s="426">
        <v>180</v>
      </c>
      <c r="H71" s="426">
        <v>32408</v>
      </c>
    </row>
    <row r="72" spans="1:8" s="16" customFormat="1" x14ac:dyDescent="0.2">
      <c r="A72" s="252" t="s">
        <v>198</v>
      </c>
      <c r="B72" s="46" t="s">
        <v>162</v>
      </c>
      <c r="C72" s="34"/>
      <c r="D72" s="295">
        <v>798.97</v>
      </c>
      <c r="E72" s="425">
        <v>0</v>
      </c>
      <c r="F72" s="426">
        <v>0</v>
      </c>
      <c r="G72" s="426">
        <v>2</v>
      </c>
      <c r="H72" s="426">
        <v>1597.94</v>
      </c>
    </row>
    <row r="73" spans="1:8" s="16" customFormat="1" x14ac:dyDescent="0.2">
      <c r="A73" s="346" t="s">
        <v>199</v>
      </c>
      <c r="B73" s="46" t="s">
        <v>162</v>
      </c>
      <c r="C73" s="34"/>
      <c r="D73" s="295">
        <v>413.63</v>
      </c>
      <c r="E73" s="425">
        <v>0</v>
      </c>
      <c r="F73" s="426">
        <v>0</v>
      </c>
      <c r="G73" s="426">
        <v>8</v>
      </c>
      <c r="H73" s="426">
        <v>3242.34</v>
      </c>
    </row>
    <row r="74" spans="1:8" s="16" customFormat="1" x14ac:dyDescent="0.2">
      <c r="A74" s="343" t="s">
        <v>200</v>
      </c>
      <c r="B74" s="46" t="s">
        <v>162</v>
      </c>
      <c r="C74" s="34"/>
      <c r="D74" s="295">
        <v>2311.84</v>
      </c>
      <c r="E74" s="425">
        <v>0</v>
      </c>
      <c r="F74" s="426">
        <v>0</v>
      </c>
      <c r="G74" s="426">
        <v>3</v>
      </c>
      <c r="H74" s="426">
        <v>6565.08</v>
      </c>
    </row>
    <row r="75" spans="1:8" s="16" customFormat="1" x14ac:dyDescent="0.2">
      <c r="A75" s="343" t="s">
        <v>202</v>
      </c>
      <c r="B75" s="46" t="s">
        <v>162</v>
      </c>
      <c r="C75" s="34"/>
      <c r="D75" s="295">
        <v>91.1</v>
      </c>
      <c r="E75" s="425">
        <v>0</v>
      </c>
      <c r="F75" s="426">
        <v>0</v>
      </c>
      <c r="G75" s="426">
        <v>14</v>
      </c>
      <c r="H75" s="426">
        <v>1232.48</v>
      </c>
    </row>
    <row r="76" spans="1:8" s="16" customFormat="1" x14ac:dyDescent="0.2">
      <c r="A76" s="343" t="s">
        <v>203</v>
      </c>
      <c r="B76" s="46" t="s">
        <v>162</v>
      </c>
      <c r="C76" s="34"/>
      <c r="D76" s="295">
        <v>126.77</v>
      </c>
      <c r="E76" s="425">
        <v>0</v>
      </c>
      <c r="F76" s="426">
        <v>0</v>
      </c>
      <c r="G76" s="426">
        <v>10</v>
      </c>
      <c r="H76" s="426">
        <v>1241.8800000000001</v>
      </c>
    </row>
    <row r="77" spans="1:8" s="16" customFormat="1" x14ac:dyDescent="0.2">
      <c r="A77" s="343" t="s">
        <v>289</v>
      </c>
      <c r="B77" s="46" t="s">
        <v>25</v>
      </c>
      <c r="C77" s="34"/>
      <c r="D77" s="295">
        <v>38.81</v>
      </c>
      <c r="E77" s="425">
        <v>0</v>
      </c>
      <c r="F77" s="426">
        <v>0</v>
      </c>
      <c r="G77" s="426">
        <v>4</v>
      </c>
      <c r="H77" s="426">
        <v>155.24</v>
      </c>
    </row>
    <row r="78" spans="1:8" s="16" customFormat="1" ht="36" x14ac:dyDescent="0.2">
      <c r="A78" s="106" t="s">
        <v>53</v>
      </c>
      <c r="B78" s="179" t="s">
        <v>18</v>
      </c>
      <c r="C78" s="180">
        <v>24</v>
      </c>
      <c r="D78" s="394">
        <v>62.24</v>
      </c>
      <c r="E78" s="425">
        <v>1</v>
      </c>
      <c r="F78" s="436">
        <v>1493.76</v>
      </c>
      <c r="G78" s="426">
        <v>1</v>
      </c>
      <c r="H78" s="436">
        <v>1419.31</v>
      </c>
    </row>
    <row r="79" spans="1:8" s="16" customFormat="1" x14ac:dyDescent="0.2">
      <c r="A79" s="348" t="s">
        <v>241</v>
      </c>
      <c r="B79" s="14" t="s">
        <v>18</v>
      </c>
      <c r="C79" s="34"/>
      <c r="D79" s="394">
        <v>11000</v>
      </c>
      <c r="E79" s="441">
        <v>1</v>
      </c>
      <c r="F79" s="436">
        <v>11000</v>
      </c>
      <c r="G79" s="125"/>
      <c r="H79" s="274">
        <v>13056.85</v>
      </c>
    </row>
    <row r="80" spans="1:8" s="16" customFormat="1" x14ac:dyDescent="0.2">
      <c r="A80" s="335" t="s">
        <v>242</v>
      </c>
      <c r="B80" s="48" t="s">
        <v>162</v>
      </c>
      <c r="C80" s="34"/>
      <c r="D80" s="295">
        <v>1232.6199999999999</v>
      </c>
      <c r="E80" s="425">
        <v>0</v>
      </c>
      <c r="F80" s="426">
        <v>0</v>
      </c>
      <c r="G80" s="426">
        <v>2</v>
      </c>
      <c r="H80" s="426">
        <v>2465.2399999999998</v>
      </c>
    </row>
    <row r="81" spans="1:8" s="7" customFormat="1" x14ac:dyDescent="0.2">
      <c r="A81" s="335" t="s">
        <v>462</v>
      </c>
      <c r="B81" s="46" t="s">
        <v>162</v>
      </c>
      <c r="C81" s="34"/>
      <c r="D81" s="295">
        <v>1131.42</v>
      </c>
      <c r="E81" s="425">
        <v>0</v>
      </c>
      <c r="F81" s="426">
        <v>0</v>
      </c>
      <c r="G81" s="426">
        <v>1</v>
      </c>
      <c r="H81" s="426">
        <v>1131.42</v>
      </c>
    </row>
    <row r="82" spans="1:8" s="7" customFormat="1" x14ac:dyDescent="0.2">
      <c r="A82" s="336" t="s">
        <v>176</v>
      </c>
      <c r="B82" s="48" t="s">
        <v>162</v>
      </c>
      <c r="C82" s="34"/>
      <c r="D82" s="295">
        <v>79.400000000000006</v>
      </c>
      <c r="E82" s="425">
        <v>0</v>
      </c>
      <c r="F82" s="426">
        <v>0</v>
      </c>
      <c r="G82" s="426">
        <v>59</v>
      </c>
      <c r="H82" s="426">
        <v>4653.4000000000005</v>
      </c>
    </row>
    <row r="83" spans="1:8" s="7" customFormat="1" x14ac:dyDescent="0.2">
      <c r="A83" s="340" t="s">
        <v>255</v>
      </c>
      <c r="B83" s="14" t="s">
        <v>3</v>
      </c>
      <c r="C83" s="27">
        <v>1</v>
      </c>
      <c r="D83" s="305">
        <v>1509.82</v>
      </c>
      <c r="E83" s="425">
        <v>0</v>
      </c>
      <c r="F83" s="426">
        <v>0</v>
      </c>
      <c r="G83" s="426">
        <v>1</v>
      </c>
      <c r="H83" s="426">
        <v>1509.82</v>
      </c>
    </row>
    <row r="84" spans="1:8" s="7" customFormat="1" x14ac:dyDescent="0.2">
      <c r="A84" s="335" t="s">
        <v>416</v>
      </c>
      <c r="B84" s="53" t="s">
        <v>162</v>
      </c>
      <c r="C84" s="34"/>
      <c r="D84" s="305">
        <v>2997.79</v>
      </c>
      <c r="E84" s="425">
        <v>0</v>
      </c>
      <c r="F84" s="426">
        <v>0</v>
      </c>
      <c r="G84" s="426">
        <v>1</v>
      </c>
      <c r="H84" s="426">
        <v>2997.79</v>
      </c>
    </row>
    <row r="85" spans="1:8" s="7" customFormat="1" x14ac:dyDescent="0.2">
      <c r="A85" s="343" t="s">
        <v>180</v>
      </c>
      <c r="B85" s="36" t="s">
        <v>3</v>
      </c>
      <c r="C85" s="34"/>
      <c r="D85" s="295">
        <v>69.62</v>
      </c>
      <c r="E85" s="425">
        <v>0</v>
      </c>
      <c r="F85" s="426">
        <v>0</v>
      </c>
      <c r="G85" s="426">
        <v>1</v>
      </c>
      <c r="H85" s="426">
        <v>69.62</v>
      </c>
    </row>
    <row r="86" spans="1:8" s="7" customFormat="1" x14ac:dyDescent="0.2">
      <c r="A86" s="342" t="s">
        <v>185</v>
      </c>
      <c r="B86" s="36" t="s">
        <v>3</v>
      </c>
      <c r="C86" s="34"/>
      <c r="D86" s="295">
        <v>77.900000000000006</v>
      </c>
      <c r="E86" s="425">
        <v>0</v>
      </c>
      <c r="F86" s="426">
        <v>0</v>
      </c>
      <c r="G86" s="426">
        <v>1</v>
      </c>
      <c r="H86" s="426">
        <v>77.900000000000006</v>
      </c>
    </row>
    <row r="87" spans="1:8" s="7" customFormat="1" x14ac:dyDescent="0.2">
      <c r="A87" s="343" t="s">
        <v>190</v>
      </c>
      <c r="B87" s="36" t="s">
        <v>3</v>
      </c>
      <c r="C87" s="34"/>
      <c r="D87" s="295">
        <v>60.56</v>
      </c>
      <c r="E87" s="425">
        <v>0</v>
      </c>
      <c r="F87" s="426">
        <v>0</v>
      </c>
      <c r="G87" s="426">
        <v>1</v>
      </c>
      <c r="H87" s="426">
        <v>60.56</v>
      </c>
    </row>
    <row r="88" spans="1:8" s="7" customFormat="1" ht="13.5" thickBot="1" x14ac:dyDescent="0.25">
      <c r="A88" s="343" t="s">
        <v>202</v>
      </c>
      <c r="B88" s="46" t="s">
        <v>162</v>
      </c>
      <c r="C88" s="34"/>
      <c r="D88" s="295">
        <v>91.1</v>
      </c>
      <c r="E88" s="425">
        <v>0</v>
      </c>
      <c r="F88" s="426">
        <v>0</v>
      </c>
      <c r="G88" s="426">
        <v>1</v>
      </c>
      <c r="H88" s="426">
        <v>91.1</v>
      </c>
    </row>
    <row r="89" spans="1:8" s="7" customFormat="1" ht="26.25" thickBot="1" x14ac:dyDescent="0.25">
      <c r="A89" s="90" t="s">
        <v>229</v>
      </c>
      <c r="B89" s="31"/>
      <c r="C89" s="43"/>
      <c r="D89" s="309"/>
      <c r="E89" s="239"/>
      <c r="F89" s="265">
        <v>39036.079999999994</v>
      </c>
      <c r="G89" s="239"/>
      <c r="H89" s="265">
        <v>39036.079999999994</v>
      </c>
    </row>
    <row r="90" spans="1:8" s="18" customFormat="1" x14ac:dyDescent="0.2">
      <c r="A90" s="106" t="s">
        <v>371</v>
      </c>
      <c r="B90" s="184" t="s">
        <v>293</v>
      </c>
      <c r="C90" s="185">
        <v>1</v>
      </c>
      <c r="D90" s="310">
        <v>20.38</v>
      </c>
      <c r="E90" s="425">
        <v>1384</v>
      </c>
      <c r="F90" s="426">
        <v>28205.919999999998</v>
      </c>
      <c r="G90" s="426">
        <v>1384</v>
      </c>
      <c r="H90" s="426">
        <v>28205.919999999998</v>
      </c>
    </row>
    <row r="91" spans="1:8" s="10" customFormat="1" x14ac:dyDescent="0.2">
      <c r="A91" s="65" t="s">
        <v>54</v>
      </c>
      <c r="B91" s="188" t="s">
        <v>18</v>
      </c>
      <c r="C91" s="163">
        <v>1</v>
      </c>
      <c r="D91" s="401">
        <v>868.52</v>
      </c>
      <c r="E91" s="425">
        <v>1</v>
      </c>
      <c r="F91" s="426">
        <v>868.52</v>
      </c>
      <c r="G91" s="426">
        <v>1</v>
      </c>
      <c r="H91" s="426">
        <v>868.52</v>
      </c>
    </row>
    <row r="92" spans="1:8" s="10" customFormat="1" x14ac:dyDescent="0.2">
      <c r="A92" s="58" t="s">
        <v>373</v>
      </c>
      <c r="B92" s="188" t="s">
        <v>18</v>
      </c>
      <c r="C92" s="163">
        <v>1</v>
      </c>
      <c r="D92" s="312">
        <v>434.26</v>
      </c>
      <c r="E92" s="425">
        <v>1</v>
      </c>
      <c r="F92" s="426">
        <v>434.26</v>
      </c>
      <c r="G92" s="426">
        <v>1</v>
      </c>
      <c r="H92" s="426">
        <v>434.26</v>
      </c>
    </row>
    <row r="93" spans="1:8" s="7" customFormat="1" x14ac:dyDescent="0.2">
      <c r="A93" s="65" t="s">
        <v>374</v>
      </c>
      <c r="B93" s="188" t="s">
        <v>18</v>
      </c>
      <c r="C93" s="163">
        <v>1</v>
      </c>
      <c r="D93" s="312">
        <v>434.26</v>
      </c>
      <c r="E93" s="425">
        <v>1</v>
      </c>
      <c r="F93" s="426">
        <v>434.26</v>
      </c>
      <c r="G93" s="426">
        <v>1</v>
      </c>
      <c r="H93" s="426">
        <v>434.26</v>
      </c>
    </row>
    <row r="94" spans="1:8" s="9" customFormat="1" ht="24.75" thickBot="1" x14ac:dyDescent="0.25">
      <c r="A94" s="58" t="s">
        <v>55</v>
      </c>
      <c r="B94" s="187" t="s">
        <v>65</v>
      </c>
      <c r="C94" s="105">
        <v>1</v>
      </c>
      <c r="D94" s="313">
        <v>0.96</v>
      </c>
      <c r="E94" s="425">
        <v>9472</v>
      </c>
      <c r="F94" s="426">
        <v>9093.1200000000008</v>
      </c>
      <c r="G94" s="426">
        <v>9472</v>
      </c>
      <c r="H94" s="426">
        <v>9093.119999999999</v>
      </c>
    </row>
    <row r="95" spans="1:8" s="16" customFormat="1" ht="26.25" thickBot="1" x14ac:dyDescent="0.25">
      <c r="A95" s="191" t="s">
        <v>309</v>
      </c>
      <c r="B95" s="70"/>
      <c r="C95" s="74"/>
      <c r="D95" s="290"/>
      <c r="E95" s="89"/>
      <c r="F95" s="265">
        <v>10401.48</v>
      </c>
      <c r="G95" s="89"/>
      <c r="H95" s="265">
        <v>19945.23</v>
      </c>
    </row>
    <row r="96" spans="1:8" s="16" customFormat="1" x14ac:dyDescent="0.2">
      <c r="A96" s="106" t="s">
        <v>227</v>
      </c>
      <c r="B96" s="192" t="s">
        <v>307</v>
      </c>
      <c r="C96" s="193">
        <v>12</v>
      </c>
      <c r="D96" s="304">
        <v>700</v>
      </c>
      <c r="E96" s="425">
        <v>1</v>
      </c>
      <c r="F96" s="426">
        <v>8546.52</v>
      </c>
      <c r="G96" s="426">
        <v>1</v>
      </c>
      <c r="H96" s="426">
        <v>8280</v>
      </c>
    </row>
    <row r="97" spans="1:8" s="16" customFormat="1" x14ac:dyDescent="0.2">
      <c r="A97" s="106" t="s">
        <v>228</v>
      </c>
      <c r="B97" s="194" t="s">
        <v>307</v>
      </c>
      <c r="C97" s="163">
        <v>12</v>
      </c>
      <c r="D97" s="304">
        <v>154.58000000000001</v>
      </c>
      <c r="E97" s="425">
        <v>1</v>
      </c>
      <c r="F97" s="426">
        <v>1854.96</v>
      </c>
      <c r="G97" s="426">
        <v>1</v>
      </c>
      <c r="H97" s="426">
        <v>1845.47</v>
      </c>
    </row>
    <row r="98" spans="1:8" s="16" customFormat="1" x14ac:dyDescent="0.2">
      <c r="A98" s="106" t="s">
        <v>426</v>
      </c>
      <c r="B98" s="189" t="s">
        <v>307</v>
      </c>
      <c r="C98" s="195">
        <v>12</v>
      </c>
      <c r="D98" s="292">
        <v>64.06</v>
      </c>
      <c r="E98" s="425">
        <v>0</v>
      </c>
      <c r="F98" s="426">
        <v>0</v>
      </c>
      <c r="G98" s="426">
        <v>1</v>
      </c>
      <c r="H98" s="426">
        <v>764.76</v>
      </c>
    </row>
    <row r="99" spans="1:8" s="7" customFormat="1" ht="13.5" thickBot="1" x14ac:dyDescent="0.25">
      <c r="A99" s="58" t="s">
        <v>370</v>
      </c>
      <c r="B99" s="189" t="s">
        <v>3</v>
      </c>
      <c r="C99" s="30"/>
      <c r="D99" s="302" t="s">
        <v>478</v>
      </c>
      <c r="E99" s="425">
        <v>0</v>
      </c>
      <c r="F99" s="426">
        <v>0</v>
      </c>
      <c r="G99" s="426">
        <v>1</v>
      </c>
      <c r="H99" s="426">
        <v>9055</v>
      </c>
    </row>
    <row r="100" spans="1:8" s="19" customFormat="1" ht="26.25" thickBot="1" x14ac:dyDescent="0.25">
      <c r="A100" s="196" t="s">
        <v>310</v>
      </c>
      <c r="B100" s="31"/>
      <c r="C100" s="43"/>
      <c r="D100" s="290"/>
      <c r="E100" s="265"/>
      <c r="F100" s="265">
        <v>22017.200000000001</v>
      </c>
      <c r="G100" s="265"/>
      <c r="H100" s="265">
        <v>41126.39</v>
      </c>
    </row>
    <row r="101" spans="1:8" s="20" customFormat="1" ht="24" x14ac:dyDescent="0.2">
      <c r="A101" s="197" t="s">
        <v>56</v>
      </c>
      <c r="B101" s="181" t="s">
        <v>64</v>
      </c>
      <c r="C101" s="163" t="s">
        <v>21</v>
      </c>
      <c r="D101" s="315" t="s">
        <v>478</v>
      </c>
      <c r="E101" s="425">
        <v>2632.4</v>
      </c>
      <c r="F101" s="436">
        <v>12778.08</v>
      </c>
      <c r="G101" s="436">
        <v>0</v>
      </c>
      <c r="H101" s="436">
        <v>12778.08</v>
      </c>
    </row>
    <row r="102" spans="1:8" s="9" customFormat="1" ht="24" x14ac:dyDescent="0.2">
      <c r="A102" s="198" t="s">
        <v>57</v>
      </c>
      <c r="B102" s="199"/>
      <c r="C102" s="163"/>
      <c r="D102" s="315"/>
      <c r="E102" s="425">
        <v>0</v>
      </c>
      <c r="F102" s="436">
        <v>5027.28</v>
      </c>
      <c r="G102" s="276"/>
      <c r="H102" s="276">
        <v>4999.3599999999997</v>
      </c>
    </row>
    <row r="103" spans="1:8" s="9" customFormat="1" x14ac:dyDescent="0.2">
      <c r="A103" s="200" t="s">
        <v>19</v>
      </c>
      <c r="B103" s="199" t="s">
        <v>71</v>
      </c>
      <c r="C103" s="163">
        <v>12</v>
      </c>
      <c r="D103" s="316">
        <v>13.03</v>
      </c>
      <c r="E103" s="425">
        <v>20</v>
      </c>
      <c r="F103" s="426">
        <v>3127.2</v>
      </c>
      <c r="G103" s="426">
        <v>20</v>
      </c>
      <c r="H103" s="426">
        <v>3110.2</v>
      </c>
    </row>
    <row r="104" spans="1:8" s="9" customFormat="1" x14ac:dyDescent="0.2">
      <c r="A104" s="200" t="s">
        <v>20</v>
      </c>
      <c r="B104" s="199" t="s">
        <v>4</v>
      </c>
      <c r="C104" s="163">
        <v>12</v>
      </c>
      <c r="D104" s="316">
        <v>0.28999999999999998</v>
      </c>
      <c r="E104" s="425">
        <v>546</v>
      </c>
      <c r="F104" s="426">
        <v>1900.08</v>
      </c>
      <c r="G104" s="426">
        <v>546</v>
      </c>
      <c r="H104" s="426">
        <v>1889.1599999999999</v>
      </c>
    </row>
    <row r="105" spans="1:8" s="9" customFormat="1" ht="36" x14ac:dyDescent="0.2">
      <c r="A105" s="150" t="s">
        <v>311</v>
      </c>
      <c r="B105" s="199"/>
      <c r="C105" s="163" t="s">
        <v>312</v>
      </c>
      <c r="D105" s="315"/>
      <c r="E105" s="441">
        <v>0</v>
      </c>
      <c r="F105" s="436">
        <v>4211.84</v>
      </c>
      <c r="G105" s="276"/>
      <c r="H105" s="276">
        <v>23348.95</v>
      </c>
    </row>
    <row r="106" spans="1:8" s="9" customFormat="1" x14ac:dyDescent="0.2">
      <c r="A106" s="227" t="s">
        <v>395</v>
      </c>
      <c r="B106" s="36" t="s">
        <v>162</v>
      </c>
      <c r="C106" s="27"/>
      <c r="D106" s="295">
        <v>58.26</v>
      </c>
      <c r="E106" s="425">
        <v>0</v>
      </c>
      <c r="F106" s="426">
        <v>0</v>
      </c>
      <c r="G106" s="426">
        <v>240</v>
      </c>
      <c r="H106" s="426">
        <v>13982.4</v>
      </c>
    </row>
    <row r="107" spans="1:8" s="9" customFormat="1" x14ac:dyDescent="0.2">
      <c r="A107" s="331" t="s">
        <v>163</v>
      </c>
      <c r="B107" s="36" t="s">
        <v>3</v>
      </c>
      <c r="C107" s="27"/>
      <c r="D107" s="295">
        <v>27.69</v>
      </c>
      <c r="E107" s="425">
        <v>0</v>
      </c>
      <c r="F107" s="426">
        <v>0</v>
      </c>
      <c r="G107" s="426">
        <v>40</v>
      </c>
      <c r="H107" s="426">
        <v>1107.6000000000001</v>
      </c>
    </row>
    <row r="108" spans="1:8" s="9" customFormat="1" x14ac:dyDescent="0.2">
      <c r="A108" s="331" t="s">
        <v>164</v>
      </c>
      <c r="B108" s="36" t="s">
        <v>162</v>
      </c>
      <c r="C108" s="27"/>
      <c r="D108" s="295">
        <v>3335</v>
      </c>
      <c r="E108" s="425">
        <v>0</v>
      </c>
      <c r="F108" s="426">
        <v>0</v>
      </c>
      <c r="G108" s="426">
        <v>2</v>
      </c>
      <c r="H108" s="426">
        <v>6670</v>
      </c>
    </row>
    <row r="109" spans="1:8" s="9" customFormat="1" x14ac:dyDescent="0.2">
      <c r="A109" s="334" t="s">
        <v>475</v>
      </c>
      <c r="B109" s="36" t="s">
        <v>162</v>
      </c>
      <c r="C109" s="27"/>
      <c r="D109" s="295">
        <v>47.04</v>
      </c>
      <c r="E109" s="425">
        <v>0</v>
      </c>
      <c r="F109" s="426">
        <v>0</v>
      </c>
      <c r="G109" s="426">
        <v>15</v>
      </c>
      <c r="H109" s="426">
        <v>706.56</v>
      </c>
    </row>
    <row r="110" spans="1:8" s="9" customFormat="1" x14ac:dyDescent="0.2">
      <c r="A110" s="65" t="s">
        <v>377</v>
      </c>
      <c r="B110" s="36" t="s">
        <v>3</v>
      </c>
      <c r="C110" s="27"/>
      <c r="D110" s="295">
        <v>273.92</v>
      </c>
      <c r="E110" s="425">
        <v>0</v>
      </c>
      <c r="F110" s="426">
        <v>0</v>
      </c>
      <c r="G110" s="426">
        <v>1</v>
      </c>
      <c r="H110" s="426">
        <v>273.92</v>
      </c>
    </row>
    <row r="111" spans="1:8" s="9" customFormat="1" ht="13.5" thickBot="1" x14ac:dyDescent="0.25">
      <c r="A111" s="227" t="s">
        <v>378</v>
      </c>
      <c r="B111" s="36" t="s">
        <v>3</v>
      </c>
      <c r="C111" s="27"/>
      <c r="D111" s="295">
        <v>608.47</v>
      </c>
      <c r="E111" s="425">
        <v>0</v>
      </c>
      <c r="F111" s="426">
        <v>0</v>
      </c>
      <c r="G111" s="426">
        <v>1</v>
      </c>
      <c r="H111" s="426">
        <v>608.47</v>
      </c>
    </row>
    <row r="112" spans="1:8" s="7" customFormat="1" ht="26.25" thickBot="1" x14ac:dyDescent="0.25">
      <c r="A112" s="196" t="s">
        <v>313</v>
      </c>
      <c r="B112" s="201"/>
      <c r="C112" s="202"/>
      <c r="D112" s="317"/>
      <c r="E112" s="429">
        <v>0</v>
      </c>
      <c r="F112" s="265">
        <v>11211.2</v>
      </c>
      <c r="G112" s="265">
        <v>40</v>
      </c>
      <c r="H112" s="265">
        <v>9823</v>
      </c>
    </row>
    <row r="113" spans="1:8" s="7" customFormat="1" ht="24" x14ac:dyDescent="0.2">
      <c r="A113" s="154" t="s">
        <v>58</v>
      </c>
      <c r="B113" s="179" t="s">
        <v>64</v>
      </c>
      <c r="C113" s="203">
        <v>1</v>
      </c>
      <c r="D113" s="292"/>
      <c r="E113" s="425">
        <v>2632.4</v>
      </c>
      <c r="F113" s="426">
        <v>5211.2</v>
      </c>
      <c r="G113" s="426">
        <v>2632.4</v>
      </c>
      <c r="H113" s="426">
        <v>3823</v>
      </c>
    </row>
    <row r="114" spans="1:8" ht="24.75" thickBot="1" x14ac:dyDescent="0.25">
      <c r="A114" s="204" t="s">
        <v>314</v>
      </c>
      <c r="B114" s="199" t="s">
        <v>12</v>
      </c>
      <c r="C114" s="163">
        <v>1</v>
      </c>
      <c r="D114" s="315">
        <v>150</v>
      </c>
      <c r="E114" s="425">
        <v>40</v>
      </c>
      <c r="F114" s="426">
        <v>6000</v>
      </c>
      <c r="G114" s="426">
        <v>40</v>
      </c>
      <c r="H114" s="426">
        <v>6000</v>
      </c>
    </row>
    <row r="115" spans="1:8" ht="23.25" customHeight="1" thickBot="1" x14ac:dyDescent="0.25">
      <c r="A115" s="572" t="s">
        <v>61</v>
      </c>
      <c r="B115" s="573"/>
      <c r="C115" s="573"/>
      <c r="D115" s="574"/>
      <c r="E115" s="538"/>
      <c r="F115" s="519">
        <v>203135.28</v>
      </c>
      <c r="G115" s="239"/>
      <c r="H115" s="265">
        <v>202472.71344000002</v>
      </c>
    </row>
    <row r="116" spans="1:8" s="7" customFormat="1" ht="26.25" thickBot="1" x14ac:dyDescent="0.25">
      <c r="A116" s="214" t="s">
        <v>316</v>
      </c>
      <c r="B116" s="100"/>
      <c r="C116" s="101"/>
      <c r="D116" s="319"/>
      <c r="E116" s="539">
        <v>295.39999999999998</v>
      </c>
      <c r="F116" s="431">
        <v>61043.45</v>
      </c>
      <c r="G116" s="239">
        <v>295.39999999999998</v>
      </c>
      <c r="H116" s="265">
        <v>60819.011600000005</v>
      </c>
    </row>
    <row r="117" spans="1:8" s="7" customFormat="1" ht="16.5" x14ac:dyDescent="0.2">
      <c r="A117" s="410" t="s">
        <v>231</v>
      </c>
      <c r="B117" s="64" t="s">
        <v>64</v>
      </c>
      <c r="C117" s="87" t="s">
        <v>337</v>
      </c>
      <c r="D117" s="309" t="s">
        <v>317</v>
      </c>
      <c r="E117" s="425">
        <f>E116</f>
        <v>295.39999999999998</v>
      </c>
      <c r="F117" s="426">
        <f>F116-F118</f>
        <v>58010.93</v>
      </c>
      <c r="G117" s="426">
        <v>2632.4</v>
      </c>
      <c r="H117" s="426">
        <v>57833.87</v>
      </c>
    </row>
    <row r="118" spans="1:8" ht="24.75" thickBot="1" x14ac:dyDescent="0.25">
      <c r="A118" s="215" t="s">
        <v>331</v>
      </c>
      <c r="B118" s="14" t="s">
        <v>64</v>
      </c>
      <c r="C118" s="88">
        <v>12</v>
      </c>
      <c r="D118" s="381">
        <v>9.6000000000000002E-2</v>
      </c>
      <c r="E118" s="425">
        <v>2632.4</v>
      </c>
      <c r="F118" s="426">
        <v>3032.52</v>
      </c>
      <c r="G118" s="426">
        <v>2632.4</v>
      </c>
      <c r="H118" s="426">
        <v>2985.1415999999999</v>
      </c>
    </row>
    <row r="119" spans="1:8" ht="51.75" thickBot="1" x14ac:dyDescent="0.25">
      <c r="A119" s="216" t="s">
        <v>318</v>
      </c>
      <c r="B119" s="63" t="s">
        <v>64</v>
      </c>
      <c r="C119" s="411" t="s">
        <v>70</v>
      </c>
      <c r="D119" s="290" t="s">
        <v>317</v>
      </c>
      <c r="E119" s="429">
        <v>2332.5</v>
      </c>
      <c r="F119" s="265">
        <v>119861.21</v>
      </c>
      <c r="G119" s="424">
        <v>2632.4</v>
      </c>
      <c r="H119" s="265">
        <v>119142.46999999999</v>
      </c>
    </row>
    <row r="120" spans="1:8" s="9" customFormat="1" ht="64.5" thickBot="1" x14ac:dyDescent="0.25">
      <c r="A120" s="217" t="s">
        <v>319</v>
      </c>
      <c r="B120" s="281" t="s">
        <v>64</v>
      </c>
      <c r="C120" s="82">
        <v>1</v>
      </c>
      <c r="D120" s="405">
        <v>3.4666666666666665E-3</v>
      </c>
      <c r="E120" s="429">
        <v>2632.4</v>
      </c>
      <c r="F120" s="265">
        <v>118.46</v>
      </c>
      <c r="G120" s="424">
        <v>2632.4</v>
      </c>
      <c r="H120" s="265">
        <v>109.50784000000002</v>
      </c>
    </row>
    <row r="121" spans="1:8" s="9" customFormat="1" ht="39" thickBot="1" x14ac:dyDescent="0.25">
      <c r="A121" s="196" t="s">
        <v>320</v>
      </c>
      <c r="B121" s="282" t="s">
        <v>64</v>
      </c>
      <c r="C121" s="84">
        <v>12</v>
      </c>
      <c r="D121" s="321">
        <v>0.77</v>
      </c>
      <c r="E121" s="429">
        <v>2632.4</v>
      </c>
      <c r="F121" s="265">
        <v>22112.16</v>
      </c>
      <c r="G121" s="424">
        <v>2632.4</v>
      </c>
      <c r="H121" s="265">
        <v>22401.724000000002</v>
      </c>
    </row>
    <row r="122" spans="1:8" s="7" customFormat="1" ht="15.75" thickBot="1" x14ac:dyDescent="0.25">
      <c r="A122" s="218" t="s">
        <v>62</v>
      </c>
      <c r="B122" s="219"/>
      <c r="C122" s="220"/>
      <c r="D122" s="406"/>
      <c r="E122" s="429">
        <v>2632.4</v>
      </c>
      <c r="F122" s="265">
        <v>153521.57</v>
      </c>
      <c r="G122" s="265">
        <v>2632.4</v>
      </c>
      <c r="H122" s="265">
        <v>151231.38233333334</v>
      </c>
    </row>
    <row r="123" spans="1:8" s="21" customFormat="1" ht="18" thickBot="1" x14ac:dyDescent="0.25">
      <c r="A123" s="114" t="s">
        <v>321</v>
      </c>
      <c r="B123" s="158" t="s">
        <v>64</v>
      </c>
      <c r="C123" s="105">
        <v>12</v>
      </c>
      <c r="D123" s="396">
        <v>4.8600000000000003</v>
      </c>
      <c r="E123" s="425">
        <v>2632.4</v>
      </c>
      <c r="F123" s="426">
        <v>153521.57</v>
      </c>
      <c r="G123" s="426">
        <v>2632.4</v>
      </c>
      <c r="H123" s="426">
        <v>151231.38233333334</v>
      </c>
    </row>
    <row r="124" spans="1:8" s="7" customFormat="1" ht="15.75" thickBot="1" x14ac:dyDescent="0.25">
      <c r="A124" s="221" t="s">
        <v>258</v>
      </c>
      <c r="B124" s="54"/>
      <c r="C124" s="49"/>
      <c r="D124" s="323"/>
      <c r="E124" s="443">
        <v>0</v>
      </c>
      <c r="F124" s="265">
        <v>6045.32</v>
      </c>
      <c r="G124" s="515"/>
      <c r="H124" s="284">
        <v>2078.6799999999998</v>
      </c>
    </row>
    <row r="125" spans="1:8" s="7" customFormat="1" ht="13.5" thickBot="1" x14ac:dyDescent="0.25">
      <c r="A125" s="50" t="s">
        <v>368</v>
      </c>
      <c r="B125" s="31"/>
      <c r="C125" s="127"/>
      <c r="D125" s="324"/>
      <c r="E125" s="445">
        <v>0</v>
      </c>
      <c r="F125" s="491">
        <v>4722.42</v>
      </c>
      <c r="G125" s="285"/>
      <c r="H125" s="265">
        <v>1364.25</v>
      </c>
    </row>
    <row r="126" spans="1:8" s="7" customFormat="1" ht="13.5" thickBot="1" x14ac:dyDescent="0.25">
      <c r="A126" s="113" t="s">
        <v>454</v>
      </c>
      <c r="B126" s="27" t="s">
        <v>3</v>
      </c>
      <c r="C126" s="39"/>
      <c r="D126" s="300" t="s">
        <v>478</v>
      </c>
      <c r="E126" s="425">
        <v>0</v>
      </c>
      <c r="F126" s="426">
        <v>0</v>
      </c>
      <c r="G126" s="426">
        <v>1</v>
      </c>
      <c r="H126" s="426">
        <v>1364.25</v>
      </c>
    </row>
    <row r="127" spans="1:8" s="7" customFormat="1" ht="13.5" thickBot="1" x14ac:dyDescent="0.25">
      <c r="A127" s="231" t="s">
        <v>366</v>
      </c>
      <c r="B127" s="232"/>
      <c r="C127" s="232"/>
      <c r="D127" s="327"/>
      <c r="E127" s="429">
        <v>0</v>
      </c>
      <c r="F127" s="265">
        <v>1322.9</v>
      </c>
      <c r="G127" s="265">
        <v>0</v>
      </c>
      <c r="H127" s="265">
        <v>714.43</v>
      </c>
    </row>
    <row r="128" spans="1:8" x14ac:dyDescent="0.2">
      <c r="A128" s="233" t="s">
        <v>232</v>
      </c>
      <c r="B128" s="158" t="s">
        <v>3</v>
      </c>
      <c r="C128" s="105">
        <v>1</v>
      </c>
      <c r="D128" s="312">
        <v>714.43</v>
      </c>
      <c r="E128" s="425">
        <v>1</v>
      </c>
      <c r="F128" s="426">
        <v>714.43</v>
      </c>
      <c r="G128" s="426">
        <v>1</v>
      </c>
      <c r="H128" s="426">
        <v>714.43</v>
      </c>
    </row>
    <row r="129" spans="1:8" s="7" customFormat="1" ht="13.5" thickBot="1" x14ac:dyDescent="0.25">
      <c r="A129" s="234" t="s">
        <v>367</v>
      </c>
      <c r="B129" s="158" t="s">
        <v>3</v>
      </c>
      <c r="C129" s="105">
        <v>1</v>
      </c>
      <c r="D129" s="401">
        <v>608.47</v>
      </c>
      <c r="E129" s="425">
        <v>1</v>
      </c>
      <c r="F129" s="426">
        <v>608.47</v>
      </c>
      <c r="G129" s="426">
        <v>0</v>
      </c>
      <c r="H129" s="426">
        <v>0</v>
      </c>
    </row>
    <row r="130" spans="1:8" s="7" customFormat="1" ht="15.75" thickBot="1" x14ac:dyDescent="0.25">
      <c r="A130" s="235" t="s">
        <v>469</v>
      </c>
      <c r="B130" s="63"/>
      <c r="C130" s="51"/>
      <c r="D130" s="328"/>
      <c r="E130" s="23"/>
      <c r="F130" s="265">
        <v>555034.98</v>
      </c>
      <c r="G130" s="537"/>
      <c r="H130" s="265">
        <v>564984.78501333343</v>
      </c>
    </row>
    <row r="131" spans="1:8" s="7" customFormat="1" x14ac:dyDescent="0.2">
      <c r="A131" s="25"/>
      <c r="B131" s="81"/>
      <c r="C131" s="12"/>
      <c r="D131" s="5"/>
      <c r="E131" s="103"/>
      <c r="F131" s="103"/>
      <c r="G131" s="103"/>
      <c r="H131" s="103"/>
    </row>
    <row r="132" spans="1:8" s="21" customFormat="1" x14ac:dyDescent="0.2">
      <c r="A132" s="288" t="s">
        <v>476</v>
      </c>
      <c r="B132" s="289"/>
      <c r="C132" s="55"/>
      <c r="D132" s="5"/>
      <c r="E132" s="447"/>
      <c r="F132" s="447"/>
      <c r="G132" s="447"/>
      <c r="H132" s="447"/>
    </row>
    <row r="133" spans="1:8" s="21" customFormat="1" x14ac:dyDescent="0.2">
      <c r="A133" s="288"/>
      <c r="B133" s="289"/>
      <c r="C133" s="55"/>
      <c r="D133" s="5"/>
      <c r="E133" s="447"/>
      <c r="F133" s="447"/>
      <c r="G133" s="447"/>
      <c r="H133" s="447"/>
    </row>
    <row r="134" spans="1:8" s="21" customFormat="1" x14ac:dyDescent="0.2">
      <c r="A134" s="288" t="s">
        <v>477</v>
      </c>
      <c r="B134" s="289"/>
      <c r="C134" s="55"/>
      <c r="D134" s="5"/>
      <c r="E134" s="447"/>
      <c r="F134" s="447"/>
      <c r="G134" s="447"/>
      <c r="H134" s="447"/>
    </row>
    <row r="135" spans="1:8" s="7" customFormat="1" x14ac:dyDescent="0.2">
      <c r="A135" s="25"/>
      <c r="B135" s="81"/>
      <c r="C135" s="12"/>
      <c r="D135" s="67"/>
      <c r="E135" s="103"/>
      <c r="F135" s="103"/>
      <c r="G135" s="103"/>
      <c r="H135" s="103"/>
    </row>
    <row r="136" spans="1:8" s="7" customFormat="1" x14ac:dyDescent="0.2">
      <c r="A136" s="25"/>
      <c r="B136" s="81"/>
      <c r="C136" s="12"/>
      <c r="D136" s="67"/>
      <c r="E136" s="103"/>
      <c r="F136" s="103"/>
      <c r="G136" s="103"/>
      <c r="H136" s="103"/>
    </row>
    <row r="137" spans="1:8" s="7" customFormat="1" x14ac:dyDescent="0.2">
      <c r="A137" s="25"/>
      <c r="B137" s="81"/>
      <c r="C137" s="12"/>
      <c r="D137" s="67"/>
      <c r="E137" s="103"/>
      <c r="F137" s="103"/>
      <c r="G137" s="103"/>
      <c r="H137" s="103"/>
    </row>
    <row r="138" spans="1:8" x14ac:dyDescent="0.2">
      <c r="A138" s="25"/>
      <c r="B138" s="81"/>
      <c r="C138" s="12"/>
    </row>
    <row r="139" spans="1:8" x14ac:dyDescent="0.2">
      <c r="A139" s="25"/>
      <c r="B139" s="81"/>
      <c r="C139" s="12"/>
    </row>
    <row r="140" spans="1:8" s="7" customFormat="1" x14ac:dyDescent="0.2">
      <c r="A140" s="25"/>
      <c r="B140" s="81"/>
      <c r="C140" s="12"/>
      <c r="D140" s="67"/>
      <c r="E140" s="103"/>
      <c r="F140" s="103"/>
      <c r="G140" s="103"/>
      <c r="H140" s="103"/>
    </row>
    <row r="141" spans="1:8" s="7" customFormat="1" x14ac:dyDescent="0.2">
      <c r="A141" s="25"/>
      <c r="B141" s="81"/>
      <c r="C141" s="12"/>
      <c r="D141" s="67"/>
      <c r="E141" s="103"/>
      <c r="F141" s="103"/>
      <c r="G141" s="103"/>
      <c r="H141" s="103"/>
    </row>
    <row r="142" spans="1:8" s="7" customFormat="1" x14ac:dyDescent="0.2">
      <c r="A142" s="6"/>
      <c r="B142" s="81"/>
      <c r="C142" s="12"/>
      <c r="D142" s="67"/>
      <c r="E142" s="103"/>
      <c r="F142" s="103"/>
      <c r="G142" s="103"/>
      <c r="H142" s="103"/>
    </row>
    <row r="143" spans="1:8" x14ac:dyDescent="0.2">
      <c r="B143" s="81"/>
      <c r="C143" s="12"/>
      <c r="E143" s="102"/>
      <c r="F143" s="102"/>
      <c r="G143" s="102"/>
      <c r="H143" s="102"/>
    </row>
    <row r="144" spans="1:8" s="7" customFormat="1" x14ac:dyDescent="0.2">
      <c r="A144" s="6"/>
      <c r="B144" s="67"/>
      <c r="C144" s="13"/>
      <c r="D144" s="67"/>
      <c r="E144" s="103"/>
      <c r="F144" s="103"/>
      <c r="G144" s="103"/>
      <c r="H144" s="103"/>
    </row>
    <row r="145" spans="1:8" s="7" customFormat="1" x14ac:dyDescent="0.2">
      <c r="A145" s="6"/>
      <c r="B145" s="67"/>
      <c r="C145" s="13"/>
      <c r="D145" s="67"/>
      <c r="E145" s="103"/>
      <c r="F145" s="103"/>
      <c r="G145" s="103"/>
      <c r="H145" s="103"/>
    </row>
    <row r="146" spans="1:8" s="7" customFormat="1" x14ac:dyDescent="0.2">
      <c r="A146" s="6"/>
      <c r="B146" s="67"/>
      <c r="C146" s="13"/>
      <c r="D146" s="67"/>
      <c r="E146" s="103"/>
      <c r="F146" s="103"/>
      <c r="G146" s="103"/>
      <c r="H146" s="103"/>
    </row>
    <row r="147" spans="1:8" s="7" customFormat="1" x14ac:dyDescent="0.2">
      <c r="A147" s="6"/>
      <c r="B147" s="67"/>
      <c r="C147" s="13"/>
      <c r="D147" s="67"/>
      <c r="E147" s="103"/>
      <c r="F147" s="103"/>
      <c r="G147" s="103"/>
      <c r="H147" s="103"/>
    </row>
    <row r="148" spans="1:8" s="7" customFormat="1" x14ac:dyDescent="0.2">
      <c r="A148" s="6"/>
      <c r="B148" s="67"/>
      <c r="C148" s="13"/>
      <c r="D148" s="67"/>
      <c r="E148" s="103"/>
      <c r="F148" s="103"/>
      <c r="G148" s="103"/>
      <c r="H148" s="103"/>
    </row>
    <row r="155" spans="1:8" x14ac:dyDescent="0.2">
      <c r="A155" s="1"/>
      <c r="B155" s="1"/>
      <c r="C155" s="1"/>
      <c r="D155" s="103"/>
    </row>
    <row r="156" spans="1:8" x14ac:dyDescent="0.2">
      <c r="A156" s="1"/>
      <c r="B156" s="1"/>
      <c r="C156" s="1"/>
      <c r="D156" s="103"/>
    </row>
    <row r="157" spans="1:8" x14ac:dyDescent="0.2">
      <c r="A157" s="1"/>
      <c r="B157" s="1"/>
      <c r="C157" s="1"/>
      <c r="D157" s="103"/>
    </row>
    <row r="158" spans="1:8" x14ac:dyDescent="0.2">
      <c r="A158" s="1"/>
      <c r="B158" s="1"/>
      <c r="C158" s="1"/>
      <c r="D158" s="103"/>
    </row>
    <row r="159" spans="1:8" x14ac:dyDescent="0.2">
      <c r="A159" s="1"/>
      <c r="B159" s="1"/>
      <c r="C159" s="1"/>
      <c r="D159" s="103"/>
    </row>
    <row r="160" spans="1:8" x14ac:dyDescent="0.2">
      <c r="A160" s="1"/>
      <c r="B160" s="1"/>
      <c r="C160" s="1"/>
      <c r="D160" s="103"/>
    </row>
    <row r="161" spans="1:4" x14ac:dyDescent="0.2">
      <c r="A161" s="1"/>
      <c r="B161" s="1"/>
      <c r="C161" s="1"/>
      <c r="D161" s="103"/>
    </row>
    <row r="162" spans="1:4" x14ac:dyDescent="0.2">
      <c r="A162" s="1"/>
      <c r="B162" s="1"/>
      <c r="C162" s="1"/>
      <c r="D162" s="103"/>
    </row>
    <row r="163" spans="1:4" x14ac:dyDescent="0.2">
      <c r="A163" s="1"/>
      <c r="B163" s="1"/>
      <c r="C163" s="1"/>
      <c r="D163" s="103"/>
    </row>
    <row r="164" spans="1:4" x14ac:dyDescent="0.2">
      <c r="A164" s="1"/>
      <c r="B164" s="1"/>
      <c r="C164" s="1"/>
      <c r="D164" s="103"/>
    </row>
    <row r="165" spans="1:4" x14ac:dyDescent="0.2">
      <c r="A165" s="1"/>
      <c r="B165" s="1"/>
      <c r="C165" s="1"/>
      <c r="D165" s="103"/>
    </row>
    <row r="166" spans="1:4" x14ac:dyDescent="0.2">
      <c r="A166" s="1"/>
      <c r="B166" s="1"/>
      <c r="C166" s="1"/>
      <c r="D166" s="103"/>
    </row>
    <row r="167" spans="1:4" x14ac:dyDescent="0.2">
      <c r="A167" s="1"/>
      <c r="B167" s="1"/>
      <c r="C167" s="1"/>
      <c r="D167" s="103"/>
    </row>
    <row r="168" spans="1:4" x14ac:dyDescent="0.2">
      <c r="A168" s="1"/>
      <c r="B168" s="1"/>
      <c r="C168" s="1"/>
      <c r="D168" s="103"/>
    </row>
    <row r="169" spans="1:4" x14ac:dyDescent="0.2">
      <c r="A169" s="1"/>
      <c r="B169" s="1"/>
      <c r="C169" s="1"/>
      <c r="D169" s="103"/>
    </row>
    <row r="175" spans="1:4" x14ac:dyDescent="0.2">
      <c r="A175" s="1"/>
      <c r="B175" s="1"/>
      <c r="C175" s="1"/>
      <c r="D175" s="66"/>
    </row>
    <row r="176" spans="1:4" x14ac:dyDescent="0.2">
      <c r="A176" s="1"/>
      <c r="B176" s="1"/>
      <c r="C176" s="1"/>
      <c r="D176" s="66"/>
    </row>
  </sheetData>
  <mergeCells count="9">
    <mergeCell ref="A115:D115"/>
    <mergeCell ref="E22:F22"/>
    <mergeCell ref="G2:H2"/>
    <mergeCell ref="A1:D1"/>
    <mergeCell ref="E20:H20"/>
    <mergeCell ref="E21:H21"/>
    <mergeCell ref="C20:C22"/>
    <mergeCell ref="A24:D24"/>
    <mergeCell ref="A53:D53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4"/>
  <sheetViews>
    <sheetView showZeros="0" topLeftCell="A133" workbookViewId="0">
      <selection activeCell="E145" sqref="E145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2.5703125" style="103" customWidth="1"/>
    <col min="6" max="6" width="11.7109375" style="103" customWidth="1"/>
    <col min="7" max="7" width="12.85546875" style="103" customWidth="1"/>
    <col min="8" max="8" width="15.5703125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116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67240.234154640697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2404009.2000000007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2404009.2000000007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2404009.2000000007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2284479.1123633333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186770.321791308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-301950.81584536005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2425921.8099999996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2425921.8099999996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2425921.8099999996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2123970.9941546395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2284479.1123633333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-160508.11820869381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75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116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176102.47999999998</v>
      </c>
      <c r="G24" s="388"/>
      <c r="H24" s="387">
        <v>141229.29919000002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10543.9</v>
      </c>
      <c r="F25" s="265">
        <v>95.95</v>
      </c>
      <c r="G25" s="238">
        <v>10543.9</v>
      </c>
      <c r="H25" s="238">
        <v>95.949489999999997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10543.9</v>
      </c>
      <c r="F26" s="426">
        <v>95.95</v>
      </c>
      <c r="G26" s="426">
        <v>10543.9</v>
      </c>
      <c r="H26" s="426">
        <v>95.949489999999997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1243.2</v>
      </c>
      <c r="F27" s="238">
        <v>3637.3199999999997</v>
      </c>
      <c r="G27" s="238">
        <v>1243.2</v>
      </c>
      <c r="H27" s="238">
        <v>3147.7824000000001</v>
      </c>
    </row>
    <row r="28" spans="1:8" s="17" customFormat="1" ht="56.25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1243.2</v>
      </c>
      <c r="F28" s="426">
        <v>3162.7</v>
      </c>
      <c r="G28" s="426">
        <v>1243.2</v>
      </c>
      <c r="H28" s="426">
        <v>3147.7824000000001</v>
      </c>
    </row>
    <row r="29" spans="1:8" s="7" customFormat="1" x14ac:dyDescent="0.2">
      <c r="A29" s="246" t="s">
        <v>292</v>
      </c>
      <c r="B29" s="181"/>
      <c r="C29" s="195" t="s">
        <v>66</v>
      </c>
      <c r="D29" s="292"/>
      <c r="E29" s="425">
        <v>0</v>
      </c>
      <c r="F29" s="426">
        <v>474.62</v>
      </c>
      <c r="G29" s="428">
        <v>0</v>
      </c>
      <c r="H29" s="428">
        <v>0</v>
      </c>
    </row>
    <row r="30" spans="1:8" s="7" customFormat="1" ht="13.5" thickBot="1" x14ac:dyDescent="0.25">
      <c r="A30" s="134" t="s">
        <v>234</v>
      </c>
      <c r="B30" s="135" t="s">
        <v>3</v>
      </c>
      <c r="C30" s="138">
        <v>1</v>
      </c>
      <c r="D30" s="392">
        <v>474.62</v>
      </c>
      <c r="E30" s="425">
        <v>1</v>
      </c>
      <c r="F30" s="426">
        <v>474.62</v>
      </c>
      <c r="G30" s="426">
        <v>0</v>
      </c>
      <c r="H30" s="426">
        <v>0</v>
      </c>
    </row>
    <row r="31" spans="1:8" s="9" customFormat="1" ht="26.25" thickBot="1" x14ac:dyDescent="0.25">
      <c r="A31" s="44" t="s">
        <v>31</v>
      </c>
      <c r="B31" s="31"/>
      <c r="C31" s="43"/>
      <c r="D31" s="290"/>
      <c r="E31" s="429">
        <v>10543.9</v>
      </c>
      <c r="F31" s="238">
        <v>21781.15</v>
      </c>
      <c r="G31" s="238"/>
      <c r="H31" s="238">
        <v>125295.12000000001</v>
      </c>
    </row>
    <row r="32" spans="1:8" s="7" customFormat="1" ht="36" customHeight="1" x14ac:dyDescent="0.2">
      <c r="A32" s="26" t="s">
        <v>32</v>
      </c>
      <c r="B32" s="38" t="s">
        <v>64</v>
      </c>
      <c r="C32" s="245" t="s">
        <v>13</v>
      </c>
      <c r="D32" s="393">
        <v>9.1000000000000004E-3</v>
      </c>
      <c r="E32" s="425">
        <v>10543.9</v>
      </c>
      <c r="F32" s="426">
        <v>95.95</v>
      </c>
      <c r="G32" s="426"/>
      <c r="H32" s="426">
        <v>0</v>
      </c>
    </row>
    <row r="33" spans="1:8" s="7" customFormat="1" ht="17.25" customHeight="1" x14ac:dyDescent="0.2">
      <c r="A33" s="153" t="s">
        <v>33</v>
      </c>
      <c r="B33" s="92"/>
      <c r="C33" s="27" t="s">
        <v>67</v>
      </c>
      <c r="D33" s="394"/>
      <c r="E33" s="425">
        <v>0</v>
      </c>
      <c r="F33" s="426">
        <v>21685.200000000001</v>
      </c>
      <c r="G33" s="428">
        <v>256</v>
      </c>
      <c r="H33" s="428">
        <v>125295.12000000001</v>
      </c>
    </row>
    <row r="34" spans="1:8" s="7" customFormat="1" x14ac:dyDescent="0.2">
      <c r="A34" s="155" t="s">
        <v>413</v>
      </c>
      <c r="B34" s="158" t="s">
        <v>4</v>
      </c>
      <c r="C34" s="138"/>
      <c r="D34" s="394">
        <v>2334</v>
      </c>
      <c r="E34" s="425">
        <v>0</v>
      </c>
      <c r="F34" s="426">
        <v>0</v>
      </c>
      <c r="G34" s="426">
        <v>20</v>
      </c>
      <c r="H34" s="426">
        <v>40000</v>
      </c>
    </row>
    <row r="35" spans="1:8" s="7" customFormat="1" ht="13.5" thickBot="1" x14ac:dyDescent="0.25">
      <c r="A35" s="210" t="s">
        <v>248</v>
      </c>
      <c r="B35" s="36" t="s">
        <v>25</v>
      </c>
      <c r="C35" s="27"/>
      <c r="D35" s="392">
        <v>361.42</v>
      </c>
      <c r="E35" s="425">
        <v>60</v>
      </c>
      <c r="F35" s="426">
        <v>21685.200000000001</v>
      </c>
      <c r="G35" s="426">
        <v>236</v>
      </c>
      <c r="H35" s="426">
        <v>85295.12000000001</v>
      </c>
    </row>
    <row r="36" spans="1:8" s="9" customFormat="1" ht="26.25" thickBot="1" x14ac:dyDescent="0.25">
      <c r="A36" s="140" t="s">
        <v>34</v>
      </c>
      <c r="B36" s="141"/>
      <c r="C36" s="142"/>
      <c r="D36" s="296"/>
      <c r="E36" s="429">
        <v>10543.9</v>
      </c>
      <c r="F36" s="238">
        <v>1676.48</v>
      </c>
      <c r="G36" s="238"/>
      <c r="H36" s="238">
        <v>0</v>
      </c>
    </row>
    <row r="37" spans="1:8" s="9" customFormat="1" ht="26.25" thickBot="1" x14ac:dyDescent="0.25">
      <c r="A37" s="44" t="s">
        <v>36</v>
      </c>
      <c r="B37" s="373"/>
      <c r="C37" s="374"/>
      <c r="D37" s="375"/>
      <c r="E37" s="430">
        <v>1662.5</v>
      </c>
      <c r="F37" s="431">
        <v>68981.929999999993</v>
      </c>
      <c r="G37" s="239"/>
      <c r="H37" s="265">
        <v>7637.06</v>
      </c>
    </row>
    <row r="38" spans="1:8" s="7" customFormat="1" ht="22.5" x14ac:dyDescent="0.2">
      <c r="A38" s="494" t="s">
        <v>14</v>
      </c>
      <c r="B38" s="120" t="s">
        <v>4</v>
      </c>
      <c r="C38" s="379">
        <v>2</v>
      </c>
      <c r="D38" s="380">
        <v>0.77</v>
      </c>
      <c r="E38" s="425">
        <v>1662.5</v>
      </c>
      <c r="F38" s="426">
        <v>2560.25</v>
      </c>
      <c r="G38" s="426">
        <f>E38</f>
        <v>1662.5</v>
      </c>
      <c r="H38" s="426">
        <v>2560.25</v>
      </c>
    </row>
    <row r="39" spans="1:8" s="7" customFormat="1" ht="22.5" x14ac:dyDescent="0.2">
      <c r="A39" s="495" t="s">
        <v>268</v>
      </c>
      <c r="B39" s="14" t="s">
        <v>4</v>
      </c>
      <c r="C39" s="138">
        <v>4</v>
      </c>
      <c r="D39" s="381">
        <v>9.4E-2</v>
      </c>
      <c r="E39" s="425">
        <v>1662.5</v>
      </c>
      <c r="F39" s="426">
        <v>625.1</v>
      </c>
      <c r="G39" s="426">
        <f>E39</f>
        <v>1662.5</v>
      </c>
      <c r="H39" s="426">
        <v>312.55</v>
      </c>
    </row>
    <row r="40" spans="1:8" s="7" customFormat="1" ht="21" customHeight="1" x14ac:dyDescent="0.2">
      <c r="A40" s="370" t="s">
        <v>33</v>
      </c>
      <c r="B40" s="14" t="s">
        <v>4</v>
      </c>
      <c r="C40" s="230" t="s">
        <v>67</v>
      </c>
      <c r="D40" s="305"/>
      <c r="E40" s="450"/>
      <c r="F40" s="433">
        <v>65796.58</v>
      </c>
      <c r="G40" s="434"/>
      <c r="H40" s="276">
        <v>4764.26</v>
      </c>
    </row>
    <row r="41" spans="1:8" s="7" customFormat="1" x14ac:dyDescent="0.2">
      <c r="A41" s="248" t="s">
        <v>382</v>
      </c>
      <c r="B41" s="14" t="s">
        <v>4</v>
      </c>
      <c r="C41" s="138">
        <v>1</v>
      </c>
      <c r="D41" s="298" t="s">
        <v>478</v>
      </c>
      <c r="E41" s="425">
        <v>0</v>
      </c>
      <c r="F41" s="426">
        <v>0</v>
      </c>
      <c r="G41" s="426">
        <v>4.71</v>
      </c>
      <c r="H41" s="426">
        <v>4764.26</v>
      </c>
    </row>
    <row r="42" spans="1:8" s="7" customFormat="1" ht="13.5" thickBot="1" x14ac:dyDescent="0.25">
      <c r="A42" s="372" t="s">
        <v>269</v>
      </c>
      <c r="B42" s="36"/>
      <c r="C42" s="27"/>
      <c r="D42" s="305"/>
      <c r="E42" s="450"/>
      <c r="F42" s="435">
        <v>65796.58</v>
      </c>
      <c r="G42" s="125"/>
      <c r="H42" s="276">
        <v>0</v>
      </c>
    </row>
    <row r="43" spans="1:8" s="9" customFormat="1" ht="26.25" thickBot="1" x14ac:dyDescent="0.25">
      <c r="A43" s="140" t="s">
        <v>37</v>
      </c>
      <c r="B43" s="376"/>
      <c r="C43" s="377"/>
      <c r="D43" s="378"/>
      <c r="E43" s="429">
        <v>732.8</v>
      </c>
      <c r="F43" s="265">
        <v>14005.039999999999</v>
      </c>
      <c r="G43" s="265">
        <v>732.8</v>
      </c>
      <c r="H43" s="265">
        <v>381.05599999999998</v>
      </c>
    </row>
    <row r="44" spans="1:8" s="17" customFormat="1" ht="45" x14ac:dyDescent="0.2">
      <c r="A44" s="493" t="s">
        <v>38</v>
      </c>
      <c r="B44" s="135" t="s">
        <v>4</v>
      </c>
      <c r="C44" s="138">
        <v>1</v>
      </c>
      <c r="D44" s="395">
        <v>0.52</v>
      </c>
      <c r="E44" s="425">
        <v>732.8</v>
      </c>
      <c r="F44" s="426">
        <v>381.06</v>
      </c>
      <c r="G44" s="426">
        <v>732.8</v>
      </c>
      <c r="H44" s="426">
        <v>381.05599999999998</v>
      </c>
    </row>
    <row r="45" spans="1:8" s="7" customFormat="1" ht="17.25" customHeight="1" thickBot="1" x14ac:dyDescent="0.25">
      <c r="A45" s="246" t="s">
        <v>33</v>
      </c>
      <c r="B45" s="135"/>
      <c r="C45" s="230" t="s">
        <v>67</v>
      </c>
      <c r="D45" s="394"/>
      <c r="E45" s="425">
        <v>0</v>
      </c>
      <c r="F45" s="436">
        <v>13623.98</v>
      </c>
      <c r="G45" s="276">
        <v>0</v>
      </c>
      <c r="H45" s="276">
        <v>0</v>
      </c>
    </row>
    <row r="46" spans="1:8" s="9" customFormat="1" ht="26.25" thickBot="1" x14ac:dyDescent="0.25">
      <c r="A46" s="148" t="s">
        <v>39</v>
      </c>
      <c r="B46" s="141"/>
      <c r="C46" s="142"/>
      <c r="D46" s="296"/>
      <c r="E46" s="429">
        <v>10543.9</v>
      </c>
      <c r="F46" s="265">
        <v>57077.95</v>
      </c>
      <c r="G46" s="265">
        <v>10547.9</v>
      </c>
      <c r="H46" s="265">
        <v>997.10089999999991</v>
      </c>
    </row>
    <row r="47" spans="1:8" s="7" customFormat="1" ht="36.75" customHeight="1" x14ac:dyDescent="0.2">
      <c r="A47" s="26" t="s">
        <v>40</v>
      </c>
      <c r="B47" s="253" t="s">
        <v>64</v>
      </c>
      <c r="C47" s="27" t="s">
        <v>68</v>
      </c>
      <c r="D47" s="395">
        <v>3.1E-2</v>
      </c>
      <c r="E47" s="425">
        <v>10543.9</v>
      </c>
      <c r="F47" s="426">
        <v>326.86</v>
      </c>
      <c r="G47" s="426">
        <v>10543.9</v>
      </c>
      <c r="H47" s="426">
        <v>326.86089999999996</v>
      </c>
    </row>
    <row r="48" spans="1:8" s="7" customFormat="1" ht="18.75" customHeight="1" x14ac:dyDescent="0.2">
      <c r="A48" s="153" t="s">
        <v>33</v>
      </c>
      <c r="B48" s="91"/>
      <c r="C48" s="27" t="s">
        <v>67</v>
      </c>
      <c r="D48" s="394"/>
      <c r="E48" s="425">
        <v>0</v>
      </c>
      <c r="F48" s="428">
        <v>56751.09</v>
      </c>
      <c r="G48" s="428">
        <v>4</v>
      </c>
      <c r="H48" s="428">
        <v>670.24</v>
      </c>
    </row>
    <row r="49" spans="1:8" s="7" customFormat="1" x14ac:dyDescent="0.2">
      <c r="A49" s="155" t="s">
        <v>238</v>
      </c>
      <c r="B49" s="135" t="s">
        <v>4</v>
      </c>
      <c r="C49" s="255">
        <v>1</v>
      </c>
      <c r="D49" s="392">
        <v>167.56</v>
      </c>
      <c r="E49" s="425">
        <v>0</v>
      </c>
      <c r="F49" s="426">
        <v>0</v>
      </c>
      <c r="G49" s="426">
        <v>4</v>
      </c>
      <c r="H49" s="426">
        <v>670.24</v>
      </c>
    </row>
    <row r="50" spans="1:8" s="7" customFormat="1" x14ac:dyDescent="0.2">
      <c r="A50" s="155" t="s">
        <v>239</v>
      </c>
      <c r="B50" s="135" t="s">
        <v>3</v>
      </c>
      <c r="C50" s="255">
        <v>1</v>
      </c>
      <c r="D50" s="392" t="s">
        <v>478</v>
      </c>
      <c r="E50" s="425">
        <v>3</v>
      </c>
      <c r="F50" s="426">
        <v>11579.85</v>
      </c>
      <c r="G50" s="426">
        <v>0</v>
      </c>
      <c r="H50" s="426">
        <v>0</v>
      </c>
    </row>
    <row r="51" spans="1:8" s="7" customFormat="1" ht="13.5" thickBot="1" x14ac:dyDescent="0.25">
      <c r="A51" s="155" t="s">
        <v>297</v>
      </c>
      <c r="B51" s="135" t="s">
        <v>3</v>
      </c>
      <c r="C51" s="255">
        <v>1</v>
      </c>
      <c r="D51" s="392" t="s">
        <v>478</v>
      </c>
      <c r="E51" s="425">
        <v>2</v>
      </c>
      <c r="F51" s="426">
        <v>45171.24</v>
      </c>
      <c r="G51" s="426">
        <v>0</v>
      </c>
      <c r="H51" s="426">
        <v>0</v>
      </c>
    </row>
    <row r="52" spans="1:8" s="9" customFormat="1" ht="26.25" thickBot="1" x14ac:dyDescent="0.25">
      <c r="A52" s="148" t="s">
        <v>41</v>
      </c>
      <c r="B52" s="141"/>
      <c r="C52" s="142"/>
      <c r="D52" s="296"/>
      <c r="E52" s="429">
        <v>10543.9</v>
      </c>
      <c r="F52" s="265">
        <v>1676.48</v>
      </c>
      <c r="G52" s="265">
        <v>0</v>
      </c>
      <c r="H52" s="265">
        <v>0</v>
      </c>
    </row>
    <row r="53" spans="1:8" s="9" customFormat="1" ht="26.25" thickBot="1" x14ac:dyDescent="0.25">
      <c r="A53" s="151" t="s">
        <v>43</v>
      </c>
      <c r="B53" s="152"/>
      <c r="C53" s="258"/>
      <c r="D53" s="397"/>
      <c r="E53" s="429">
        <v>10543.9</v>
      </c>
      <c r="F53" s="265">
        <v>379.58</v>
      </c>
      <c r="G53" s="265"/>
      <c r="H53" s="265">
        <v>379.58039999999994</v>
      </c>
    </row>
    <row r="54" spans="1:8" s="7" customFormat="1" ht="17.25" thickBot="1" x14ac:dyDescent="0.25">
      <c r="A54" s="106" t="s">
        <v>44</v>
      </c>
      <c r="B54" s="38" t="s">
        <v>64</v>
      </c>
      <c r="C54" s="245"/>
      <c r="D54" s="395">
        <v>3.6000000000000004E-2</v>
      </c>
      <c r="E54" s="425">
        <v>10543.9</v>
      </c>
      <c r="F54" s="426">
        <v>379.58</v>
      </c>
      <c r="G54" s="426">
        <v>10543.9</v>
      </c>
      <c r="H54" s="426">
        <v>379.58039999999994</v>
      </c>
    </row>
    <row r="55" spans="1:8" s="9" customFormat="1" ht="39" thickBot="1" x14ac:dyDescent="0.25">
      <c r="A55" s="44" t="s">
        <v>45</v>
      </c>
      <c r="B55" s="31"/>
      <c r="C55" s="259"/>
      <c r="D55" s="299"/>
      <c r="E55" s="429">
        <v>95</v>
      </c>
      <c r="F55" s="265">
        <v>6790.6</v>
      </c>
      <c r="G55" s="265"/>
      <c r="H55" s="265">
        <v>3295.65</v>
      </c>
    </row>
    <row r="56" spans="1:8" s="7" customFormat="1" ht="56.25" x14ac:dyDescent="0.2">
      <c r="A56" s="159" t="s">
        <v>46</v>
      </c>
      <c r="B56" s="38" t="s">
        <v>162</v>
      </c>
      <c r="C56" s="42" t="s">
        <v>68</v>
      </c>
      <c r="D56" s="395">
        <v>4.5860000000000003</v>
      </c>
      <c r="E56" s="425">
        <v>95</v>
      </c>
      <c r="F56" s="426">
        <v>871.34</v>
      </c>
      <c r="G56" s="426">
        <v>95</v>
      </c>
      <c r="H56" s="426">
        <v>435.67</v>
      </c>
    </row>
    <row r="57" spans="1:8" s="7" customFormat="1" x14ac:dyDescent="0.2">
      <c r="A57" s="160" t="s">
        <v>47</v>
      </c>
      <c r="B57" s="14"/>
      <c r="C57" s="30"/>
      <c r="D57" s="394"/>
      <c r="E57" s="425">
        <v>0</v>
      </c>
      <c r="F57" s="436">
        <v>5919.26</v>
      </c>
      <c r="G57" s="125"/>
      <c r="H57" s="276">
        <v>2859.98</v>
      </c>
    </row>
    <row r="58" spans="1:8" s="7" customFormat="1" x14ac:dyDescent="0.2">
      <c r="A58" s="162" t="s">
        <v>300</v>
      </c>
      <c r="B58" s="163" t="s">
        <v>4</v>
      </c>
      <c r="C58" s="105">
        <v>1</v>
      </c>
      <c r="D58" s="398">
        <v>143.94999999999999</v>
      </c>
      <c r="E58" s="425">
        <v>0</v>
      </c>
      <c r="F58" s="426">
        <v>0</v>
      </c>
      <c r="G58" s="426">
        <v>2</v>
      </c>
      <c r="H58" s="426">
        <v>287.89999999999998</v>
      </c>
    </row>
    <row r="59" spans="1:8" s="7" customFormat="1" x14ac:dyDescent="0.2">
      <c r="A59" s="262" t="s">
        <v>217</v>
      </c>
      <c r="B59" s="263" t="s">
        <v>220</v>
      </c>
      <c r="C59" s="203"/>
      <c r="D59" s="301"/>
      <c r="E59" s="425">
        <v>0</v>
      </c>
      <c r="F59" s="436">
        <v>5919.26</v>
      </c>
      <c r="G59" s="426">
        <v>0</v>
      </c>
      <c r="H59" s="276">
        <v>2572.08</v>
      </c>
    </row>
    <row r="60" spans="1:8" s="7" customFormat="1" x14ac:dyDescent="0.2">
      <c r="A60" s="366" t="s">
        <v>402</v>
      </c>
      <c r="B60" s="46" t="s">
        <v>162</v>
      </c>
      <c r="C60" s="30"/>
      <c r="D60" s="295">
        <v>280.04000000000002</v>
      </c>
      <c r="E60" s="425">
        <v>0</v>
      </c>
      <c r="F60" s="426">
        <v>0</v>
      </c>
      <c r="G60" s="426">
        <v>4</v>
      </c>
      <c r="H60" s="426">
        <v>428.96</v>
      </c>
    </row>
    <row r="61" spans="1:8" s="7" customFormat="1" x14ac:dyDescent="0.2">
      <c r="A61" s="366" t="s">
        <v>212</v>
      </c>
      <c r="B61" s="46" t="s">
        <v>3</v>
      </c>
      <c r="C61" s="30"/>
      <c r="D61" s="295">
        <v>624.5</v>
      </c>
      <c r="E61" s="425">
        <v>0</v>
      </c>
      <c r="F61" s="426">
        <v>0</v>
      </c>
      <c r="G61" s="426">
        <v>2</v>
      </c>
      <c r="H61" s="426">
        <v>1249</v>
      </c>
    </row>
    <row r="62" spans="1:8" s="7" customFormat="1" x14ac:dyDescent="0.2">
      <c r="A62" s="228" t="s">
        <v>375</v>
      </c>
      <c r="B62" s="46" t="s">
        <v>3</v>
      </c>
      <c r="C62" s="30"/>
      <c r="D62" s="295">
        <v>73.75</v>
      </c>
      <c r="E62" s="425">
        <v>0</v>
      </c>
      <c r="F62" s="426">
        <v>0</v>
      </c>
      <c r="G62" s="426">
        <v>9</v>
      </c>
      <c r="H62" s="426">
        <v>663.75</v>
      </c>
    </row>
    <row r="63" spans="1:8" s="7" customFormat="1" ht="13.5" thickBot="1" x14ac:dyDescent="0.25">
      <c r="A63" s="65" t="s">
        <v>438</v>
      </c>
      <c r="B63" s="57" t="s">
        <v>3</v>
      </c>
      <c r="C63" s="30"/>
      <c r="D63" s="295">
        <v>76.790000000000006</v>
      </c>
      <c r="E63" s="425">
        <v>0</v>
      </c>
      <c r="F63" s="426">
        <v>0</v>
      </c>
      <c r="G63" s="426">
        <v>3</v>
      </c>
      <c r="H63" s="426">
        <v>230.37</v>
      </c>
    </row>
    <row r="64" spans="1:8" s="9" customFormat="1" ht="26.25" customHeight="1" thickBot="1" x14ac:dyDescent="0.25">
      <c r="A64" s="569" t="s">
        <v>48</v>
      </c>
      <c r="B64" s="570"/>
      <c r="C64" s="570"/>
      <c r="D64" s="571"/>
      <c r="E64" s="429">
        <v>0</v>
      </c>
      <c r="F64" s="265">
        <v>1044653.9199999999</v>
      </c>
      <c r="G64" s="239"/>
      <c r="H64" s="265">
        <v>897444.21800000011</v>
      </c>
    </row>
    <row r="65" spans="1:8" s="129" customFormat="1" ht="26.25" thickBot="1" x14ac:dyDescent="0.25">
      <c r="A65" s="363" t="s">
        <v>49</v>
      </c>
      <c r="B65" s="364"/>
      <c r="C65" s="365"/>
      <c r="D65" s="399"/>
      <c r="E65" s="429">
        <v>5</v>
      </c>
      <c r="F65" s="265">
        <v>303993.13</v>
      </c>
      <c r="G65" s="265">
        <v>5</v>
      </c>
      <c r="H65" s="265">
        <v>302293.61000000004</v>
      </c>
    </row>
    <row r="66" spans="1:8" s="9" customFormat="1" ht="26.25" thickBot="1" x14ac:dyDescent="0.25">
      <c r="A66" s="148" t="s">
        <v>225</v>
      </c>
      <c r="B66" s="141"/>
      <c r="C66" s="142"/>
      <c r="D66" s="296"/>
      <c r="E66" s="429">
        <v>0</v>
      </c>
      <c r="F66" s="265">
        <v>21755.360000000001</v>
      </c>
      <c r="G66" s="265"/>
      <c r="H66" s="265">
        <v>10072.74</v>
      </c>
    </row>
    <row r="67" spans="1:8" s="7" customFormat="1" ht="15" customHeight="1" x14ac:dyDescent="0.2">
      <c r="A67" s="154" t="s">
        <v>226</v>
      </c>
      <c r="B67" s="158" t="s">
        <v>452</v>
      </c>
      <c r="C67" s="105">
        <v>3</v>
      </c>
      <c r="D67" s="392">
        <v>37.21</v>
      </c>
      <c r="E67" s="425">
        <v>180</v>
      </c>
      <c r="F67" s="426">
        <v>20090.7</v>
      </c>
      <c r="G67" s="426">
        <v>328</v>
      </c>
      <c r="H67" s="426">
        <v>9571.67</v>
      </c>
    </row>
    <row r="68" spans="1:8" s="7" customFormat="1" x14ac:dyDescent="0.2">
      <c r="A68" s="166" t="s">
        <v>47</v>
      </c>
      <c r="B68" s="158"/>
      <c r="C68" s="167"/>
      <c r="D68" s="394"/>
      <c r="E68" s="425">
        <v>0</v>
      </c>
      <c r="F68" s="426">
        <v>1664.66</v>
      </c>
      <c r="G68" s="428">
        <v>48</v>
      </c>
      <c r="H68" s="428">
        <v>501.07000000000016</v>
      </c>
    </row>
    <row r="69" spans="1:8" s="7" customFormat="1" x14ac:dyDescent="0.2">
      <c r="A69" s="156" t="s">
        <v>50</v>
      </c>
      <c r="B69" s="158" t="s">
        <v>293</v>
      </c>
      <c r="C69" s="266">
        <v>1</v>
      </c>
      <c r="D69" s="392">
        <v>61.65</v>
      </c>
      <c r="E69" s="425">
        <v>27</v>
      </c>
      <c r="F69" s="426">
        <v>1664.66</v>
      </c>
      <c r="G69" s="426">
        <v>48</v>
      </c>
      <c r="H69" s="426">
        <v>2784</v>
      </c>
    </row>
    <row r="70" spans="1:8" s="7" customFormat="1" ht="14.25" customHeight="1" thickBot="1" x14ac:dyDescent="0.25">
      <c r="A70" s="156" t="s">
        <v>455</v>
      </c>
      <c r="B70" s="158" t="s">
        <v>304</v>
      </c>
      <c r="C70" s="267" t="s">
        <v>69</v>
      </c>
      <c r="D70" s="292"/>
      <c r="E70" s="437">
        <v>0</v>
      </c>
      <c r="F70" s="438">
        <v>0</v>
      </c>
      <c r="G70" s="438">
        <v>0</v>
      </c>
      <c r="H70" s="438">
        <v>-2282.9299999999998</v>
      </c>
    </row>
    <row r="71" spans="1:8" s="9" customFormat="1" ht="39" thickBot="1" x14ac:dyDescent="0.25">
      <c r="A71" s="44" t="s">
        <v>51</v>
      </c>
      <c r="B71" s="32"/>
      <c r="C71" s="52"/>
      <c r="D71" s="303"/>
      <c r="E71" s="429">
        <v>0</v>
      </c>
      <c r="F71" s="268">
        <v>277101.77</v>
      </c>
      <c r="G71" s="269"/>
      <c r="H71" s="268">
        <v>108203.136</v>
      </c>
    </row>
    <row r="72" spans="1:8" s="7" customFormat="1" ht="33.75" x14ac:dyDescent="0.2">
      <c r="A72" s="168" t="s">
        <v>52</v>
      </c>
      <c r="B72" s="38"/>
      <c r="C72" s="33"/>
      <c r="D72" s="292"/>
      <c r="E72" s="439"/>
      <c r="F72" s="436">
        <v>25894.18</v>
      </c>
      <c r="G72" s="477"/>
      <c r="H72" s="436">
        <v>11915.052</v>
      </c>
    </row>
    <row r="73" spans="1:8" s="7" customFormat="1" x14ac:dyDescent="0.2">
      <c r="A73" s="71" t="s">
        <v>15</v>
      </c>
      <c r="B73" s="14" t="s">
        <v>4</v>
      </c>
      <c r="C73" s="163">
        <v>1</v>
      </c>
      <c r="D73" s="304">
        <v>1.24</v>
      </c>
      <c r="E73" s="425">
        <v>10543.9</v>
      </c>
      <c r="F73" s="426">
        <v>13074.44</v>
      </c>
      <c r="G73" s="426">
        <v>0</v>
      </c>
      <c r="H73" s="426">
        <v>0</v>
      </c>
    </row>
    <row r="74" spans="1:8" s="18" customFormat="1" x14ac:dyDescent="0.2">
      <c r="A74" s="72" t="s">
        <v>16</v>
      </c>
      <c r="B74" s="59" t="s">
        <v>4</v>
      </c>
      <c r="C74" s="105">
        <v>12</v>
      </c>
      <c r="D74" s="304">
        <v>0.51</v>
      </c>
      <c r="E74" s="425">
        <v>1243.2</v>
      </c>
      <c r="F74" s="426">
        <v>7608.38</v>
      </c>
      <c r="G74" s="426">
        <v>1243.2</v>
      </c>
      <c r="H74" s="426">
        <v>7595.9519999999993</v>
      </c>
    </row>
    <row r="75" spans="1:8" s="18" customFormat="1" x14ac:dyDescent="0.2">
      <c r="A75" s="73" t="s">
        <v>17</v>
      </c>
      <c r="B75" s="59" t="s">
        <v>18</v>
      </c>
      <c r="C75" s="105">
        <v>12</v>
      </c>
      <c r="D75" s="304">
        <v>72.38</v>
      </c>
      <c r="E75" s="425">
        <v>6</v>
      </c>
      <c r="F75" s="426">
        <v>5211.3599999999997</v>
      </c>
      <c r="G75" s="426">
        <v>5</v>
      </c>
      <c r="H75" s="426">
        <v>4319.0999999999995</v>
      </c>
    </row>
    <row r="76" spans="1:8" s="7" customFormat="1" x14ac:dyDescent="0.2">
      <c r="A76" s="270" t="s">
        <v>47</v>
      </c>
      <c r="B76" s="271"/>
      <c r="C76" s="272"/>
      <c r="D76" s="292"/>
      <c r="E76" s="425">
        <v>0</v>
      </c>
      <c r="F76" s="436">
        <v>176245.03</v>
      </c>
      <c r="G76" s="273"/>
      <c r="H76" s="274">
        <v>52938.69</v>
      </c>
    </row>
    <row r="77" spans="1:8" s="7" customFormat="1" x14ac:dyDescent="0.2">
      <c r="A77" s="169" t="s">
        <v>356</v>
      </c>
      <c r="B77" s="158"/>
      <c r="C77" s="182"/>
      <c r="D77" s="402"/>
      <c r="E77" s="425">
        <v>5.5</v>
      </c>
      <c r="F77" s="436">
        <f>F78+F79</f>
        <v>14723.92</v>
      </c>
      <c r="G77" s="125"/>
      <c r="H77" s="276">
        <f>H78+H79</f>
        <v>2266.1999999999998</v>
      </c>
    </row>
    <row r="78" spans="1:8" s="7" customFormat="1" x14ac:dyDescent="0.2">
      <c r="A78" s="110" t="s">
        <v>352</v>
      </c>
      <c r="B78" s="158" t="s">
        <v>3</v>
      </c>
      <c r="C78" s="182">
        <v>1</v>
      </c>
      <c r="D78" s="401">
        <v>1509.82</v>
      </c>
      <c r="E78" s="425">
        <v>8</v>
      </c>
      <c r="F78" s="426">
        <v>12078.56</v>
      </c>
      <c r="G78" s="426">
        <v>1</v>
      </c>
      <c r="H78" s="426">
        <v>1509.82</v>
      </c>
    </row>
    <row r="79" spans="1:8" s="7" customFormat="1" x14ac:dyDescent="0.2">
      <c r="A79" s="110" t="s">
        <v>383</v>
      </c>
      <c r="B79" s="158" t="s">
        <v>3</v>
      </c>
      <c r="C79" s="182">
        <v>1</v>
      </c>
      <c r="D79" s="401">
        <v>661.34</v>
      </c>
      <c r="E79" s="425">
        <v>4</v>
      </c>
      <c r="F79" s="426">
        <v>2645.36</v>
      </c>
      <c r="G79" s="426">
        <v>1</v>
      </c>
      <c r="H79" s="426">
        <v>756.38</v>
      </c>
    </row>
    <row r="80" spans="1:8" s="7" customFormat="1" x14ac:dyDescent="0.2">
      <c r="A80" s="178" t="s">
        <v>240</v>
      </c>
      <c r="B80" s="57"/>
      <c r="C80" s="34"/>
      <c r="D80" s="402">
        <v>0.28000000000000003</v>
      </c>
      <c r="E80" s="441">
        <v>10543.9</v>
      </c>
      <c r="F80" s="436">
        <f>F76-F77</f>
        <v>161521.10999999999</v>
      </c>
      <c r="G80" s="125"/>
      <c r="H80" s="276">
        <v>50672.486000000004</v>
      </c>
    </row>
    <row r="81" spans="1:8" s="7" customFormat="1" x14ac:dyDescent="0.2">
      <c r="A81" s="343" t="s">
        <v>398</v>
      </c>
      <c r="B81" s="46" t="s">
        <v>174</v>
      </c>
      <c r="C81" s="27">
        <v>1</v>
      </c>
      <c r="D81" s="305">
        <v>867.36</v>
      </c>
      <c r="E81" s="425">
        <v>0</v>
      </c>
      <c r="F81" s="426">
        <v>0</v>
      </c>
      <c r="G81" s="426">
        <v>0.3</v>
      </c>
      <c r="H81" s="426">
        <v>260.20799999999997</v>
      </c>
    </row>
    <row r="82" spans="1:8" s="7" customFormat="1" x14ac:dyDescent="0.2">
      <c r="A82" s="343" t="s">
        <v>276</v>
      </c>
      <c r="B82" s="46" t="s">
        <v>174</v>
      </c>
      <c r="C82" s="27">
        <v>1</v>
      </c>
      <c r="D82" s="305">
        <v>1045.5</v>
      </c>
      <c r="E82" s="425">
        <v>0</v>
      </c>
      <c r="F82" s="426">
        <v>0</v>
      </c>
      <c r="G82" s="426">
        <v>2.1999999999999997</v>
      </c>
      <c r="H82" s="426">
        <v>2300.1</v>
      </c>
    </row>
    <row r="83" spans="1:8" s="7" customFormat="1" x14ac:dyDescent="0.2">
      <c r="A83" s="331" t="s">
        <v>277</v>
      </c>
      <c r="B83" s="46" t="s">
        <v>174</v>
      </c>
      <c r="C83" s="27">
        <v>1</v>
      </c>
      <c r="D83" s="305">
        <v>1200.97</v>
      </c>
      <c r="E83" s="425">
        <v>0</v>
      </c>
      <c r="F83" s="426">
        <v>0</v>
      </c>
      <c r="G83" s="426">
        <v>0.3</v>
      </c>
      <c r="H83" s="426">
        <v>360.291</v>
      </c>
    </row>
    <row r="84" spans="1:8" s="7" customFormat="1" x14ac:dyDescent="0.2">
      <c r="A84" s="58" t="s">
        <v>287</v>
      </c>
      <c r="B84" s="57" t="s">
        <v>306</v>
      </c>
      <c r="C84" s="27">
        <v>1</v>
      </c>
      <c r="D84" s="295">
        <v>1382.47</v>
      </c>
      <c r="E84" s="425">
        <v>0</v>
      </c>
      <c r="F84" s="426">
        <v>0</v>
      </c>
      <c r="G84" s="426">
        <v>1.6</v>
      </c>
      <c r="H84" s="426">
        <v>2211.9520000000002</v>
      </c>
    </row>
    <row r="85" spans="1:8" s="16" customFormat="1" x14ac:dyDescent="0.2">
      <c r="A85" s="354" t="s">
        <v>173</v>
      </c>
      <c r="B85" s="115" t="s">
        <v>162</v>
      </c>
      <c r="C85" s="34"/>
      <c r="D85" s="295">
        <v>2997.79</v>
      </c>
      <c r="E85" s="425">
        <v>0</v>
      </c>
      <c r="F85" s="426">
        <v>0</v>
      </c>
      <c r="G85" s="426">
        <v>1</v>
      </c>
      <c r="H85" s="426">
        <v>2530</v>
      </c>
    </row>
    <row r="86" spans="1:8" s="16" customFormat="1" x14ac:dyDescent="0.2">
      <c r="A86" s="353" t="s">
        <v>336</v>
      </c>
      <c r="B86" s="56" t="s">
        <v>207</v>
      </c>
      <c r="C86" s="34"/>
      <c r="D86" s="295">
        <v>246.7</v>
      </c>
      <c r="E86" s="425">
        <v>0</v>
      </c>
      <c r="F86" s="426">
        <v>0</v>
      </c>
      <c r="G86" s="426">
        <v>3.25</v>
      </c>
      <c r="H86" s="426">
        <v>801.77499999999998</v>
      </c>
    </row>
    <row r="87" spans="1:8" s="16" customFormat="1" x14ac:dyDescent="0.2">
      <c r="A87" s="353" t="s">
        <v>323</v>
      </c>
      <c r="B87" s="56" t="s">
        <v>207</v>
      </c>
      <c r="C87" s="34"/>
      <c r="D87" s="295">
        <v>183.3</v>
      </c>
      <c r="E87" s="425">
        <v>0</v>
      </c>
      <c r="F87" s="426">
        <v>0</v>
      </c>
      <c r="G87" s="426">
        <v>163</v>
      </c>
      <c r="H87" s="426">
        <v>29877.9</v>
      </c>
    </row>
    <row r="88" spans="1:8" s="16" customFormat="1" x14ac:dyDescent="0.2">
      <c r="A88" s="252" t="s">
        <v>198</v>
      </c>
      <c r="B88" s="46" t="s">
        <v>162</v>
      </c>
      <c r="C88" s="34"/>
      <c r="D88" s="295">
        <v>798.97</v>
      </c>
      <c r="E88" s="425">
        <v>0</v>
      </c>
      <c r="F88" s="426">
        <v>0</v>
      </c>
      <c r="G88" s="426">
        <v>2</v>
      </c>
      <c r="H88" s="426">
        <v>1597.94</v>
      </c>
    </row>
    <row r="89" spans="1:8" s="16" customFormat="1" x14ac:dyDescent="0.2">
      <c r="A89" s="346" t="s">
        <v>199</v>
      </c>
      <c r="B89" s="46" t="s">
        <v>162</v>
      </c>
      <c r="C89" s="34"/>
      <c r="D89" s="295">
        <v>413.63</v>
      </c>
      <c r="E89" s="425">
        <v>0</v>
      </c>
      <c r="F89" s="426">
        <v>0</v>
      </c>
      <c r="G89" s="426">
        <v>3</v>
      </c>
      <c r="H89" s="426">
        <v>1174.19</v>
      </c>
    </row>
    <row r="90" spans="1:8" s="16" customFormat="1" x14ac:dyDescent="0.2">
      <c r="A90" s="343" t="s">
        <v>200</v>
      </c>
      <c r="B90" s="46" t="s">
        <v>162</v>
      </c>
      <c r="C90" s="34"/>
      <c r="D90" s="295">
        <v>2311.84</v>
      </c>
      <c r="E90" s="425">
        <v>0</v>
      </c>
      <c r="F90" s="426">
        <v>0</v>
      </c>
      <c r="G90" s="426">
        <v>3</v>
      </c>
      <c r="H90" s="426">
        <v>6935.52</v>
      </c>
    </row>
    <row r="91" spans="1:8" s="16" customFormat="1" x14ac:dyDescent="0.2">
      <c r="A91" s="343" t="s">
        <v>201</v>
      </c>
      <c r="B91" s="46" t="s">
        <v>162</v>
      </c>
      <c r="C91" s="34"/>
      <c r="D91" s="295">
        <v>14.86</v>
      </c>
      <c r="E91" s="425">
        <v>0</v>
      </c>
      <c r="F91" s="426">
        <v>0</v>
      </c>
      <c r="G91" s="426">
        <v>5</v>
      </c>
      <c r="H91" s="426">
        <v>74.3</v>
      </c>
    </row>
    <row r="92" spans="1:8" s="16" customFormat="1" x14ac:dyDescent="0.2">
      <c r="A92" s="343" t="s">
        <v>202</v>
      </c>
      <c r="B92" s="46" t="s">
        <v>162</v>
      </c>
      <c r="C92" s="34"/>
      <c r="D92" s="295">
        <v>91.1</v>
      </c>
      <c r="E92" s="425">
        <v>0</v>
      </c>
      <c r="F92" s="426">
        <v>0</v>
      </c>
      <c r="G92" s="426">
        <v>7</v>
      </c>
      <c r="H92" s="426">
        <v>626.97</v>
      </c>
    </row>
    <row r="93" spans="1:8" s="16" customFormat="1" x14ac:dyDescent="0.2">
      <c r="A93" s="343" t="s">
        <v>203</v>
      </c>
      <c r="B93" s="46" t="s">
        <v>162</v>
      </c>
      <c r="C93" s="34"/>
      <c r="D93" s="295">
        <v>126.77</v>
      </c>
      <c r="E93" s="425">
        <v>0</v>
      </c>
      <c r="F93" s="426">
        <v>0</v>
      </c>
      <c r="G93" s="426">
        <v>6</v>
      </c>
      <c r="H93" s="426">
        <v>760.62</v>
      </c>
    </row>
    <row r="94" spans="1:8" s="16" customFormat="1" x14ac:dyDescent="0.2">
      <c r="A94" s="343" t="s">
        <v>204</v>
      </c>
      <c r="B94" s="46" t="s">
        <v>162</v>
      </c>
      <c r="C94" s="34"/>
      <c r="D94" s="295">
        <v>61.64</v>
      </c>
      <c r="E94" s="425">
        <v>0</v>
      </c>
      <c r="F94" s="426">
        <v>0</v>
      </c>
      <c r="G94" s="426">
        <v>4</v>
      </c>
      <c r="H94" s="426">
        <v>246.56</v>
      </c>
    </row>
    <row r="95" spans="1:8" s="16" customFormat="1" x14ac:dyDescent="0.2">
      <c r="A95" s="357" t="s">
        <v>206</v>
      </c>
      <c r="B95" s="46" t="s">
        <v>162</v>
      </c>
      <c r="C95" s="34"/>
      <c r="D95" s="295">
        <v>366.57</v>
      </c>
      <c r="E95" s="425">
        <v>0</v>
      </c>
      <c r="F95" s="426">
        <v>0</v>
      </c>
      <c r="G95" s="426">
        <v>2</v>
      </c>
      <c r="H95" s="426">
        <v>733.14</v>
      </c>
    </row>
    <row r="96" spans="1:8" s="16" customFormat="1" x14ac:dyDescent="0.2">
      <c r="A96" s="357" t="s">
        <v>392</v>
      </c>
      <c r="B96" s="46" t="s">
        <v>162</v>
      </c>
      <c r="C96" s="34"/>
      <c r="D96" s="295">
        <v>181.02</v>
      </c>
      <c r="E96" s="425">
        <v>0</v>
      </c>
      <c r="F96" s="426">
        <v>0</v>
      </c>
      <c r="G96" s="426">
        <v>1</v>
      </c>
      <c r="H96" s="426">
        <v>181.02</v>
      </c>
    </row>
    <row r="97" spans="1:8" s="16" customFormat="1" ht="36" x14ac:dyDescent="0.2">
      <c r="A97" s="106" t="s">
        <v>53</v>
      </c>
      <c r="B97" s="179" t="s">
        <v>18</v>
      </c>
      <c r="C97" s="180">
        <v>24</v>
      </c>
      <c r="D97" s="394">
        <v>62.24</v>
      </c>
      <c r="E97" s="425">
        <v>6</v>
      </c>
      <c r="F97" s="436">
        <v>8962.56</v>
      </c>
      <c r="G97" s="426">
        <v>5</v>
      </c>
      <c r="H97" s="436">
        <v>7096.5499999999993</v>
      </c>
    </row>
    <row r="98" spans="1:8" s="16" customFormat="1" x14ac:dyDescent="0.2">
      <c r="A98" s="348" t="s">
        <v>241</v>
      </c>
      <c r="B98" s="14" t="s">
        <v>18</v>
      </c>
      <c r="C98" s="34"/>
      <c r="D98" s="394">
        <v>11000</v>
      </c>
      <c r="E98" s="441">
        <v>6</v>
      </c>
      <c r="F98" s="436">
        <v>66000</v>
      </c>
      <c r="G98" s="125"/>
      <c r="H98" s="274">
        <v>36252.85</v>
      </c>
    </row>
    <row r="99" spans="1:8" s="16" customFormat="1" x14ac:dyDescent="0.2">
      <c r="A99" s="335" t="s">
        <v>242</v>
      </c>
      <c r="B99" s="48" t="s">
        <v>162</v>
      </c>
      <c r="C99" s="34"/>
      <c r="D99" s="295">
        <v>1232.6199999999999</v>
      </c>
      <c r="E99" s="425">
        <v>0</v>
      </c>
      <c r="F99" s="426">
        <v>0</v>
      </c>
      <c r="G99" s="426">
        <v>2</v>
      </c>
      <c r="H99" s="426">
        <v>2465.2399999999998</v>
      </c>
    </row>
    <row r="100" spans="1:8" s="7" customFormat="1" x14ac:dyDescent="0.2">
      <c r="A100" s="335" t="s">
        <v>462</v>
      </c>
      <c r="B100" s="46" t="s">
        <v>162</v>
      </c>
      <c r="C100" s="34"/>
      <c r="D100" s="295">
        <v>1131.42</v>
      </c>
      <c r="E100" s="425">
        <v>0</v>
      </c>
      <c r="F100" s="426">
        <v>0</v>
      </c>
      <c r="G100" s="426">
        <v>6</v>
      </c>
      <c r="H100" s="426">
        <v>6703.1</v>
      </c>
    </row>
    <row r="101" spans="1:8" s="7" customFormat="1" x14ac:dyDescent="0.2">
      <c r="A101" s="336" t="s">
        <v>176</v>
      </c>
      <c r="B101" s="48" t="s">
        <v>162</v>
      </c>
      <c r="C101" s="34"/>
      <c r="D101" s="295">
        <v>79.400000000000006</v>
      </c>
      <c r="E101" s="425">
        <v>0</v>
      </c>
      <c r="F101" s="426">
        <v>0</v>
      </c>
      <c r="G101" s="426">
        <v>126</v>
      </c>
      <c r="H101" s="426">
        <v>9921.1999999999989</v>
      </c>
    </row>
    <row r="102" spans="1:8" s="7" customFormat="1" x14ac:dyDescent="0.2">
      <c r="A102" s="331" t="s">
        <v>281</v>
      </c>
      <c r="B102" s="47" t="s">
        <v>174</v>
      </c>
      <c r="C102" s="86">
        <v>1</v>
      </c>
      <c r="D102" s="295">
        <v>1676.1</v>
      </c>
      <c r="E102" s="425">
        <v>0</v>
      </c>
      <c r="F102" s="426">
        <v>0</v>
      </c>
      <c r="G102" s="426">
        <v>6</v>
      </c>
      <c r="H102" s="426">
        <v>10056.599999999999</v>
      </c>
    </row>
    <row r="103" spans="1:8" s="7" customFormat="1" x14ac:dyDescent="0.2">
      <c r="A103" s="356" t="s">
        <v>362</v>
      </c>
      <c r="B103" s="46" t="s">
        <v>3</v>
      </c>
      <c r="C103" s="39">
        <v>1</v>
      </c>
      <c r="D103" s="305">
        <v>1867.82</v>
      </c>
      <c r="E103" s="425">
        <v>0</v>
      </c>
      <c r="F103" s="426">
        <v>0</v>
      </c>
      <c r="G103" s="426">
        <v>1</v>
      </c>
      <c r="H103" s="426">
        <v>1867.82</v>
      </c>
    </row>
    <row r="104" spans="1:8" s="7" customFormat="1" x14ac:dyDescent="0.2">
      <c r="A104" s="335" t="s">
        <v>416</v>
      </c>
      <c r="B104" s="53" t="s">
        <v>162</v>
      </c>
      <c r="C104" s="34"/>
      <c r="D104" s="305">
        <v>2997.79</v>
      </c>
      <c r="E104" s="425">
        <v>0</v>
      </c>
      <c r="F104" s="426">
        <v>0</v>
      </c>
      <c r="G104" s="426">
        <v>1</v>
      </c>
      <c r="H104" s="426">
        <v>2997.79</v>
      </c>
    </row>
    <row r="105" spans="1:8" s="7" customFormat="1" x14ac:dyDescent="0.2">
      <c r="A105" s="343" t="s">
        <v>459</v>
      </c>
      <c r="B105" s="46" t="s">
        <v>207</v>
      </c>
      <c r="C105" s="34"/>
      <c r="D105" s="295">
        <v>335.83</v>
      </c>
      <c r="E105" s="425">
        <v>0</v>
      </c>
      <c r="F105" s="426">
        <v>0</v>
      </c>
      <c r="G105" s="426">
        <v>1.6</v>
      </c>
      <c r="H105" s="426">
        <v>537.32799999999997</v>
      </c>
    </row>
    <row r="106" spans="1:8" s="7" customFormat="1" x14ac:dyDescent="0.2">
      <c r="A106" s="252" t="s">
        <v>198</v>
      </c>
      <c r="B106" s="46" t="s">
        <v>162</v>
      </c>
      <c r="C106" s="34"/>
      <c r="D106" s="295">
        <v>798.97</v>
      </c>
      <c r="E106" s="425">
        <v>0</v>
      </c>
      <c r="F106" s="426">
        <v>0</v>
      </c>
      <c r="G106" s="426">
        <v>1</v>
      </c>
      <c r="H106" s="426">
        <v>798.97</v>
      </c>
    </row>
    <row r="107" spans="1:8" s="7" customFormat="1" x14ac:dyDescent="0.2">
      <c r="A107" s="346" t="s">
        <v>199</v>
      </c>
      <c r="B107" s="46" t="s">
        <v>162</v>
      </c>
      <c r="C107" s="34"/>
      <c r="D107" s="295">
        <v>413.63</v>
      </c>
      <c r="E107" s="425">
        <v>0</v>
      </c>
      <c r="F107" s="426">
        <v>0</v>
      </c>
      <c r="G107" s="426">
        <v>1</v>
      </c>
      <c r="H107" s="426">
        <v>413.63</v>
      </c>
    </row>
    <row r="108" spans="1:8" s="7" customFormat="1" x14ac:dyDescent="0.2">
      <c r="A108" s="343" t="s">
        <v>202</v>
      </c>
      <c r="B108" s="46" t="s">
        <v>162</v>
      </c>
      <c r="C108" s="34"/>
      <c r="D108" s="295">
        <v>91.1</v>
      </c>
      <c r="E108" s="425">
        <v>0</v>
      </c>
      <c r="F108" s="426">
        <v>0</v>
      </c>
      <c r="G108" s="426">
        <v>4</v>
      </c>
      <c r="H108" s="426">
        <v>364.4</v>
      </c>
    </row>
    <row r="109" spans="1:8" s="7" customFormat="1" ht="13.5" thickBot="1" x14ac:dyDescent="0.25">
      <c r="A109" s="347" t="s">
        <v>203</v>
      </c>
      <c r="B109" s="46" t="s">
        <v>162</v>
      </c>
      <c r="C109" s="34"/>
      <c r="D109" s="295">
        <v>126.77</v>
      </c>
      <c r="E109" s="425">
        <v>0</v>
      </c>
      <c r="F109" s="426">
        <v>0</v>
      </c>
      <c r="G109" s="426">
        <v>1</v>
      </c>
      <c r="H109" s="426">
        <v>126.77</v>
      </c>
    </row>
    <row r="110" spans="1:8" s="7" customFormat="1" ht="26.25" thickBot="1" x14ac:dyDescent="0.25">
      <c r="A110" s="90" t="s">
        <v>229</v>
      </c>
      <c r="B110" s="31"/>
      <c r="C110" s="43"/>
      <c r="D110" s="309"/>
      <c r="E110" s="239"/>
      <c r="F110" s="265">
        <v>143457.12</v>
      </c>
      <c r="G110" s="239"/>
      <c r="H110" s="265">
        <v>141720.08000000002</v>
      </c>
    </row>
    <row r="111" spans="1:8" s="18" customFormat="1" x14ac:dyDescent="0.2">
      <c r="A111" s="106" t="s">
        <v>371</v>
      </c>
      <c r="B111" s="184" t="s">
        <v>293</v>
      </c>
      <c r="C111" s="185">
        <v>1</v>
      </c>
      <c r="D111" s="310">
        <v>20.38</v>
      </c>
      <c r="E111" s="425">
        <v>4512</v>
      </c>
      <c r="F111" s="426">
        <v>91954.559999999998</v>
      </c>
      <c r="G111" s="426">
        <v>4512</v>
      </c>
      <c r="H111" s="426">
        <v>91954.559999999998</v>
      </c>
    </row>
    <row r="112" spans="1:8" s="10" customFormat="1" x14ac:dyDescent="0.2">
      <c r="A112" s="65" t="s">
        <v>54</v>
      </c>
      <c r="B112" s="188" t="s">
        <v>18</v>
      </c>
      <c r="C112" s="163">
        <v>1</v>
      </c>
      <c r="D112" s="401">
        <v>868.52</v>
      </c>
      <c r="E112" s="425">
        <v>6</v>
      </c>
      <c r="F112" s="426">
        <v>5211.12</v>
      </c>
      <c r="G112" s="426">
        <v>5</v>
      </c>
      <c r="H112" s="426">
        <v>4342.6000000000004</v>
      </c>
    </row>
    <row r="113" spans="1:8" s="10" customFormat="1" x14ac:dyDescent="0.2">
      <c r="A113" s="58" t="s">
        <v>373</v>
      </c>
      <c r="B113" s="188" t="s">
        <v>18</v>
      </c>
      <c r="C113" s="163">
        <v>1</v>
      </c>
      <c r="D113" s="312">
        <v>434.26</v>
      </c>
      <c r="E113" s="425">
        <v>6</v>
      </c>
      <c r="F113" s="426">
        <v>2605.56</v>
      </c>
      <c r="G113" s="426">
        <v>5</v>
      </c>
      <c r="H113" s="426">
        <v>2171.3000000000002</v>
      </c>
    </row>
    <row r="114" spans="1:8" s="7" customFormat="1" x14ac:dyDescent="0.2">
      <c r="A114" s="65" t="s">
        <v>374</v>
      </c>
      <c r="B114" s="188" t="s">
        <v>18</v>
      </c>
      <c r="C114" s="163">
        <v>1</v>
      </c>
      <c r="D114" s="312">
        <v>434.26</v>
      </c>
      <c r="E114" s="425">
        <v>6</v>
      </c>
      <c r="F114" s="426">
        <v>2605.56</v>
      </c>
      <c r="G114" s="426">
        <v>5</v>
      </c>
      <c r="H114" s="426">
        <v>2171.3000000000002</v>
      </c>
    </row>
    <row r="115" spans="1:8" s="9" customFormat="1" ht="24.75" thickBot="1" x14ac:dyDescent="0.25">
      <c r="A115" s="58" t="s">
        <v>55</v>
      </c>
      <c r="B115" s="187" t="s">
        <v>65</v>
      </c>
      <c r="C115" s="105">
        <v>1</v>
      </c>
      <c r="D115" s="313">
        <v>0.96</v>
      </c>
      <c r="E115" s="425">
        <v>42792</v>
      </c>
      <c r="F115" s="426">
        <v>41080.32</v>
      </c>
      <c r="G115" s="426">
        <v>42792</v>
      </c>
      <c r="H115" s="426">
        <v>41080.32</v>
      </c>
    </row>
    <row r="116" spans="1:8" s="16" customFormat="1" ht="26.25" thickBot="1" x14ac:dyDescent="0.25">
      <c r="A116" s="191" t="s">
        <v>309</v>
      </c>
      <c r="B116" s="70"/>
      <c r="C116" s="74"/>
      <c r="D116" s="290"/>
      <c r="E116" s="89"/>
      <c r="F116" s="265">
        <v>10401.48</v>
      </c>
      <c r="G116" s="89"/>
      <c r="H116" s="265">
        <v>11339.04</v>
      </c>
    </row>
    <row r="117" spans="1:8" s="16" customFormat="1" x14ac:dyDescent="0.2">
      <c r="A117" s="106" t="s">
        <v>227</v>
      </c>
      <c r="B117" s="192" t="s">
        <v>307</v>
      </c>
      <c r="C117" s="193">
        <v>12</v>
      </c>
      <c r="D117" s="304">
        <v>700</v>
      </c>
      <c r="E117" s="425">
        <v>1</v>
      </c>
      <c r="F117" s="426">
        <v>8546.52</v>
      </c>
      <c r="G117" s="426">
        <v>1</v>
      </c>
      <c r="H117" s="426">
        <v>8280</v>
      </c>
    </row>
    <row r="118" spans="1:8" s="16" customFormat="1" x14ac:dyDescent="0.2">
      <c r="A118" s="106" t="s">
        <v>228</v>
      </c>
      <c r="B118" s="194" t="s">
        <v>307</v>
      </c>
      <c r="C118" s="163">
        <v>12</v>
      </c>
      <c r="D118" s="304">
        <v>154.58000000000001</v>
      </c>
      <c r="E118" s="425">
        <v>1</v>
      </c>
      <c r="F118" s="426">
        <v>1854.96</v>
      </c>
      <c r="G118" s="426">
        <v>0</v>
      </c>
      <c r="H118" s="426">
        <v>0</v>
      </c>
    </row>
    <row r="119" spans="1:8" s="16" customFormat="1" ht="13.5" thickBot="1" x14ac:dyDescent="0.25">
      <c r="A119" s="106" t="s">
        <v>426</v>
      </c>
      <c r="B119" s="189" t="s">
        <v>307</v>
      </c>
      <c r="C119" s="195">
        <v>12</v>
      </c>
      <c r="D119" s="292">
        <v>64.06</v>
      </c>
      <c r="E119" s="425">
        <v>0</v>
      </c>
      <c r="F119" s="426">
        <v>0</v>
      </c>
      <c r="G119" s="426">
        <v>4</v>
      </c>
      <c r="H119" s="426">
        <v>3059.04</v>
      </c>
    </row>
    <row r="120" spans="1:8" s="19" customFormat="1" ht="26.25" thickBot="1" x14ac:dyDescent="0.25">
      <c r="A120" s="196" t="s">
        <v>310</v>
      </c>
      <c r="B120" s="31"/>
      <c r="C120" s="43"/>
      <c r="D120" s="290"/>
      <c r="E120" s="265"/>
      <c r="F120" s="265">
        <v>54663.98000000001</v>
      </c>
      <c r="G120" s="265"/>
      <c r="H120" s="265">
        <v>95061.081999999995</v>
      </c>
    </row>
    <row r="121" spans="1:8" s="20" customFormat="1" ht="24" x14ac:dyDescent="0.2">
      <c r="A121" s="197" t="s">
        <v>56</v>
      </c>
      <c r="B121" s="181" t="s">
        <v>64</v>
      </c>
      <c r="C121" s="163" t="s">
        <v>21</v>
      </c>
      <c r="D121" s="315" t="s">
        <v>478</v>
      </c>
      <c r="E121" s="425">
        <v>10543.9</v>
      </c>
      <c r="F121" s="426">
        <v>26431.200000000001</v>
      </c>
      <c r="G121" s="426">
        <v>0</v>
      </c>
      <c r="H121" s="426">
        <v>26431.200000000001</v>
      </c>
    </row>
    <row r="122" spans="1:8" s="9" customFormat="1" ht="24" x14ac:dyDescent="0.2">
      <c r="A122" s="198" t="s">
        <v>57</v>
      </c>
      <c r="B122" s="199"/>
      <c r="C122" s="163"/>
      <c r="D122" s="315"/>
      <c r="E122" s="425">
        <v>0</v>
      </c>
      <c r="F122" s="426">
        <v>11362.54</v>
      </c>
      <c r="G122" s="428"/>
      <c r="H122" s="428">
        <v>11299.422</v>
      </c>
    </row>
    <row r="123" spans="1:8" s="9" customFormat="1" x14ac:dyDescent="0.2">
      <c r="A123" s="200" t="s">
        <v>19</v>
      </c>
      <c r="B123" s="199" t="s">
        <v>71</v>
      </c>
      <c r="C123" s="163">
        <v>12</v>
      </c>
      <c r="D123" s="316">
        <v>13.03</v>
      </c>
      <c r="E123" s="425">
        <v>45</v>
      </c>
      <c r="F123" s="426">
        <v>7036.2</v>
      </c>
      <c r="G123" s="426">
        <v>45</v>
      </c>
      <c r="H123" s="426">
        <v>6997.9500000000007</v>
      </c>
    </row>
    <row r="124" spans="1:8" s="9" customFormat="1" x14ac:dyDescent="0.2">
      <c r="A124" s="200" t="s">
        <v>20</v>
      </c>
      <c r="B124" s="199" t="s">
        <v>4</v>
      </c>
      <c r="C124" s="163">
        <v>12</v>
      </c>
      <c r="D124" s="316">
        <v>0.28999999999999998</v>
      </c>
      <c r="E124" s="425">
        <v>1243.2</v>
      </c>
      <c r="F124" s="426">
        <v>4326.34</v>
      </c>
      <c r="G124" s="426">
        <v>1243.2</v>
      </c>
      <c r="H124" s="426">
        <v>4301.4719999999998</v>
      </c>
    </row>
    <row r="125" spans="1:8" s="9" customFormat="1" ht="36" x14ac:dyDescent="0.2">
      <c r="A125" s="150" t="s">
        <v>311</v>
      </c>
      <c r="B125" s="199"/>
      <c r="C125" s="163" t="s">
        <v>312</v>
      </c>
      <c r="D125" s="315"/>
      <c r="E125" s="441">
        <v>0</v>
      </c>
      <c r="F125" s="436">
        <v>16870.240000000002</v>
      </c>
      <c r="G125" s="276"/>
      <c r="H125" s="276">
        <v>57330.46</v>
      </c>
    </row>
    <row r="126" spans="1:8" s="9" customFormat="1" x14ac:dyDescent="0.2">
      <c r="A126" s="227" t="s">
        <v>395</v>
      </c>
      <c r="B126" s="36" t="s">
        <v>162</v>
      </c>
      <c r="C126" s="27"/>
      <c r="D126" s="295">
        <v>58.26</v>
      </c>
      <c r="E126" s="425">
        <v>0</v>
      </c>
      <c r="F126" s="426">
        <v>0</v>
      </c>
      <c r="G126" s="426">
        <v>540</v>
      </c>
      <c r="H126" s="426">
        <v>31460.399999999998</v>
      </c>
    </row>
    <row r="127" spans="1:8" s="9" customFormat="1" x14ac:dyDescent="0.2">
      <c r="A127" s="331" t="s">
        <v>163</v>
      </c>
      <c r="B127" s="36" t="s">
        <v>3</v>
      </c>
      <c r="C127" s="27"/>
      <c r="D127" s="295">
        <v>27.69</v>
      </c>
      <c r="E127" s="425">
        <v>0</v>
      </c>
      <c r="F127" s="426">
        <v>0</v>
      </c>
      <c r="G127" s="426">
        <v>90</v>
      </c>
      <c r="H127" s="426">
        <v>2492.1</v>
      </c>
    </row>
    <row r="128" spans="1:8" s="9" customFormat="1" x14ac:dyDescent="0.2">
      <c r="A128" s="331" t="s">
        <v>164</v>
      </c>
      <c r="B128" s="36" t="s">
        <v>162</v>
      </c>
      <c r="C128" s="27"/>
      <c r="D128" s="295">
        <v>3335</v>
      </c>
      <c r="E128" s="425">
        <v>0</v>
      </c>
      <c r="F128" s="426">
        <v>0</v>
      </c>
      <c r="G128" s="426">
        <v>4</v>
      </c>
      <c r="H128" s="426">
        <v>13340</v>
      </c>
    </row>
    <row r="129" spans="1:8" s="9" customFormat="1" x14ac:dyDescent="0.2">
      <c r="A129" s="332" t="s">
        <v>165</v>
      </c>
      <c r="B129" s="36" t="s">
        <v>162</v>
      </c>
      <c r="C129" s="27"/>
      <c r="D129" s="295">
        <v>26.94</v>
      </c>
      <c r="E129" s="425">
        <v>0</v>
      </c>
      <c r="F129" s="426">
        <v>0</v>
      </c>
      <c r="G129" s="426">
        <v>2</v>
      </c>
      <c r="H129" s="426">
        <v>53.88</v>
      </c>
    </row>
    <row r="130" spans="1:8" s="9" customFormat="1" x14ac:dyDescent="0.2">
      <c r="A130" s="331" t="s">
        <v>166</v>
      </c>
      <c r="B130" s="36" t="s">
        <v>162</v>
      </c>
      <c r="C130" s="27"/>
      <c r="D130" s="295">
        <v>723.19</v>
      </c>
      <c r="E130" s="425">
        <v>0</v>
      </c>
      <c r="F130" s="426">
        <v>0</v>
      </c>
      <c r="G130" s="426">
        <v>3</v>
      </c>
      <c r="H130" s="426">
        <v>2058.38</v>
      </c>
    </row>
    <row r="131" spans="1:8" s="9" customFormat="1" x14ac:dyDescent="0.2">
      <c r="A131" s="331" t="s">
        <v>167</v>
      </c>
      <c r="B131" s="36" t="s">
        <v>162</v>
      </c>
      <c r="C131" s="27"/>
      <c r="D131" s="295">
        <v>847.34</v>
      </c>
      <c r="E131" s="425">
        <v>0</v>
      </c>
      <c r="F131" s="426">
        <v>0</v>
      </c>
      <c r="G131" s="426">
        <v>2</v>
      </c>
      <c r="H131" s="426">
        <v>1694.68</v>
      </c>
    </row>
    <row r="132" spans="1:8" s="9" customFormat="1" x14ac:dyDescent="0.2">
      <c r="A132" s="334" t="s">
        <v>475</v>
      </c>
      <c r="B132" s="36" t="s">
        <v>162</v>
      </c>
      <c r="C132" s="27"/>
      <c r="D132" s="295">
        <v>47.04</v>
      </c>
      <c r="E132" s="425">
        <v>0</v>
      </c>
      <c r="F132" s="426">
        <v>0</v>
      </c>
      <c r="G132" s="426">
        <v>89</v>
      </c>
      <c r="H132" s="426">
        <v>4192.32</v>
      </c>
    </row>
    <row r="133" spans="1:8" s="9" customFormat="1" x14ac:dyDescent="0.2">
      <c r="A133" s="65" t="s">
        <v>377</v>
      </c>
      <c r="B133" s="36" t="s">
        <v>3</v>
      </c>
      <c r="C133" s="27"/>
      <c r="D133" s="295">
        <v>273.92</v>
      </c>
      <c r="E133" s="425">
        <v>0</v>
      </c>
      <c r="F133" s="426">
        <v>0</v>
      </c>
      <c r="G133" s="426">
        <v>3</v>
      </c>
      <c r="H133" s="426">
        <v>821.76</v>
      </c>
    </row>
    <row r="134" spans="1:8" s="9" customFormat="1" ht="13.5" thickBot="1" x14ac:dyDescent="0.25">
      <c r="A134" s="227" t="s">
        <v>378</v>
      </c>
      <c r="B134" s="36" t="s">
        <v>3</v>
      </c>
      <c r="C134" s="27"/>
      <c r="D134" s="295">
        <v>608.47</v>
      </c>
      <c r="E134" s="425">
        <v>0</v>
      </c>
      <c r="F134" s="426">
        <v>0</v>
      </c>
      <c r="G134" s="426">
        <v>2</v>
      </c>
      <c r="H134" s="426">
        <v>1216.94</v>
      </c>
    </row>
    <row r="135" spans="1:8" s="7" customFormat="1" ht="26.25" thickBot="1" x14ac:dyDescent="0.25">
      <c r="A135" s="196" t="s">
        <v>313</v>
      </c>
      <c r="B135" s="201"/>
      <c r="C135" s="202"/>
      <c r="D135" s="317"/>
      <c r="E135" s="429">
        <v>0</v>
      </c>
      <c r="F135" s="265">
        <v>14017.5</v>
      </c>
      <c r="G135" s="265">
        <v>0</v>
      </c>
      <c r="H135" s="265">
        <v>11734</v>
      </c>
    </row>
    <row r="136" spans="1:8" s="7" customFormat="1" ht="24.75" thickBot="1" x14ac:dyDescent="0.25">
      <c r="A136" s="154" t="s">
        <v>58</v>
      </c>
      <c r="B136" s="179" t="s">
        <v>64</v>
      </c>
      <c r="C136" s="203">
        <v>1</v>
      </c>
      <c r="D136" s="292"/>
      <c r="E136" s="425">
        <v>10543.9</v>
      </c>
      <c r="F136" s="426">
        <v>14017.5</v>
      </c>
      <c r="G136" s="426">
        <v>0</v>
      </c>
      <c r="H136" s="426">
        <v>11734</v>
      </c>
    </row>
    <row r="137" spans="1:8" s="9" customFormat="1" ht="39" thickBot="1" x14ac:dyDescent="0.25">
      <c r="A137" s="207" t="s">
        <v>315</v>
      </c>
      <c r="B137" s="208"/>
      <c r="C137" s="209"/>
      <c r="D137" s="318"/>
      <c r="E137" s="429">
        <v>5</v>
      </c>
      <c r="F137" s="265">
        <v>219263.58</v>
      </c>
      <c r="G137" s="265">
        <v>5</v>
      </c>
      <c r="H137" s="265">
        <v>217020.53000000003</v>
      </c>
    </row>
    <row r="138" spans="1:8" s="9" customFormat="1" ht="36" x14ac:dyDescent="0.2">
      <c r="A138" s="210" t="s">
        <v>23</v>
      </c>
      <c r="B138" s="211" t="s">
        <v>3</v>
      </c>
      <c r="C138" s="185">
        <v>12</v>
      </c>
      <c r="D138" s="403">
        <v>3436.68</v>
      </c>
      <c r="E138" s="425">
        <v>5</v>
      </c>
      <c r="F138" s="426">
        <v>206200.74</v>
      </c>
      <c r="G138" s="426">
        <v>5</v>
      </c>
      <c r="H138" s="426">
        <v>205085.40000000002</v>
      </c>
    </row>
    <row r="139" spans="1:8" s="7" customFormat="1" x14ac:dyDescent="0.2">
      <c r="A139" s="329" t="s">
        <v>22</v>
      </c>
      <c r="B139" s="212" t="s">
        <v>3</v>
      </c>
      <c r="C139" s="105">
        <v>12</v>
      </c>
      <c r="D139" s="315">
        <v>9.7040000000000006</v>
      </c>
      <c r="E139" s="425">
        <v>5</v>
      </c>
      <c r="F139" s="426">
        <v>1710</v>
      </c>
      <c r="G139" s="426">
        <v>5</v>
      </c>
      <c r="H139" s="426">
        <v>582.28</v>
      </c>
    </row>
    <row r="140" spans="1:8" s="7" customFormat="1" ht="24.75" thickBot="1" x14ac:dyDescent="0.25">
      <c r="A140" s="330" t="s">
        <v>60</v>
      </c>
      <c r="B140" s="213" t="s">
        <v>3</v>
      </c>
      <c r="C140" s="190">
        <v>1</v>
      </c>
      <c r="D140" s="404">
        <v>2270.5700000000002</v>
      </c>
      <c r="E140" s="425">
        <v>5</v>
      </c>
      <c r="F140" s="426">
        <v>11352.84</v>
      </c>
      <c r="G140" s="426">
        <v>5</v>
      </c>
      <c r="H140" s="426">
        <v>11352.85</v>
      </c>
    </row>
    <row r="141" spans="1:8" ht="23.25" customHeight="1" thickBot="1" x14ac:dyDescent="0.25">
      <c r="A141" s="572" t="s">
        <v>61</v>
      </c>
      <c r="B141" s="573"/>
      <c r="C141" s="573"/>
      <c r="D141" s="574"/>
      <c r="E141" s="442"/>
      <c r="F141" s="409">
        <v>625621.76000000001</v>
      </c>
      <c r="G141" s="277"/>
      <c r="H141" s="278">
        <v>623414.45784000005</v>
      </c>
    </row>
    <row r="142" spans="1:8" s="7" customFormat="1" ht="26.25" thickBot="1" x14ac:dyDescent="0.25">
      <c r="A142" s="214" t="s">
        <v>316</v>
      </c>
      <c r="B142" s="100"/>
      <c r="C142" s="101"/>
      <c r="D142" s="319"/>
      <c r="E142" s="430">
        <v>1126.3</v>
      </c>
      <c r="F142" s="431">
        <v>226526.73</v>
      </c>
      <c r="G142" s="277"/>
      <c r="H142" s="278">
        <v>224732.67259999996</v>
      </c>
    </row>
    <row r="143" spans="1:8" s="7" customFormat="1" ht="16.5" x14ac:dyDescent="0.2">
      <c r="A143" s="410" t="s">
        <v>231</v>
      </c>
      <c r="B143" s="64" t="s">
        <v>64</v>
      </c>
      <c r="C143" s="87" t="s">
        <v>337</v>
      </c>
      <c r="D143" s="309" t="s">
        <v>317</v>
      </c>
      <c r="E143" s="425">
        <f>E142</f>
        <v>1126.3</v>
      </c>
      <c r="F143" s="426">
        <f>F142-F144</f>
        <v>214380.16</v>
      </c>
      <c r="G143" s="426">
        <v>10543.9</v>
      </c>
      <c r="H143" s="426">
        <v>212775.88999999996</v>
      </c>
    </row>
    <row r="144" spans="1:8" ht="24.75" thickBot="1" x14ac:dyDescent="0.25">
      <c r="A144" s="215" t="s">
        <v>331</v>
      </c>
      <c r="B144" s="14" t="s">
        <v>64</v>
      </c>
      <c r="C144" s="88">
        <v>12</v>
      </c>
      <c r="D144" s="381">
        <v>9.6000000000000002E-2</v>
      </c>
      <c r="E144" s="425">
        <v>10543.9</v>
      </c>
      <c r="F144" s="426">
        <v>12146.57</v>
      </c>
      <c r="G144" s="426">
        <v>10543.9</v>
      </c>
      <c r="H144" s="426">
        <v>11956.7826</v>
      </c>
    </row>
    <row r="145" spans="1:8" ht="51.75" thickBot="1" x14ac:dyDescent="0.25">
      <c r="A145" s="216" t="s">
        <v>318</v>
      </c>
      <c r="B145" s="63" t="s">
        <v>64</v>
      </c>
      <c r="C145" s="411" t="s">
        <v>70</v>
      </c>
      <c r="D145" s="290" t="s">
        <v>317</v>
      </c>
      <c r="E145" s="429">
        <v>4992</v>
      </c>
      <c r="F145" s="265">
        <v>310051.78999999998</v>
      </c>
      <c r="G145" s="424">
        <v>10543.9</v>
      </c>
      <c r="H145" s="265">
        <v>308514.57</v>
      </c>
    </row>
    <row r="146" spans="1:8" s="9" customFormat="1" ht="64.5" thickBot="1" x14ac:dyDescent="0.25">
      <c r="A146" s="217" t="s">
        <v>319</v>
      </c>
      <c r="B146" s="281" t="s">
        <v>64</v>
      </c>
      <c r="C146" s="82">
        <v>1</v>
      </c>
      <c r="D146" s="405">
        <v>3.4666666666666665E-3</v>
      </c>
      <c r="E146" s="429">
        <v>10543.9</v>
      </c>
      <c r="F146" s="265">
        <v>474.48</v>
      </c>
      <c r="G146" s="424">
        <v>10543.9</v>
      </c>
      <c r="H146" s="265">
        <v>438.62623999999994</v>
      </c>
    </row>
    <row r="147" spans="1:8" s="9" customFormat="1" ht="39" thickBot="1" x14ac:dyDescent="0.25">
      <c r="A147" s="196" t="s">
        <v>320</v>
      </c>
      <c r="B147" s="282" t="s">
        <v>64</v>
      </c>
      <c r="C147" s="84">
        <v>12</v>
      </c>
      <c r="D147" s="321">
        <v>0.77</v>
      </c>
      <c r="E147" s="429">
        <v>10543.9</v>
      </c>
      <c r="F147" s="265">
        <v>88568.76</v>
      </c>
      <c r="G147" s="424">
        <v>10543.9</v>
      </c>
      <c r="H147" s="265">
        <v>89728.588999999993</v>
      </c>
    </row>
    <row r="148" spans="1:8" s="7" customFormat="1" ht="15.75" thickBot="1" x14ac:dyDescent="0.25">
      <c r="A148" s="218" t="s">
        <v>62</v>
      </c>
      <c r="B148" s="219"/>
      <c r="C148" s="220"/>
      <c r="D148" s="406"/>
      <c r="E148" s="429">
        <v>10543.9</v>
      </c>
      <c r="F148" s="265">
        <v>614920.25</v>
      </c>
      <c r="G148" s="265">
        <v>10543.9</v>
      </c>
      <c r="H148" s="265">
        <v>605747.0573333333</v>
      </c>
    </row>
    <row r="149" spans="1:8" s="21" customFormat="1" ht="18" thickBot="1" x14ac:dyDescent="0.25">
      <c r="A149" s="114" t="s">
        <v>321</v>
      </c>
      <c r="B149" s="158" t="s">
        <v>64</v>
      </c>
      <c r="C149" s="105">
        <v>12</v>
      </c>
      <c r="D149" s="396">
        <v>4.8600000000000003</v>
      </c>
      <c r="E149" s="425">
        <v>10543.9</v>
      </c>
      <c r="F149" s="426">
        <v>614920.25</v>
      </c>
      <c r="G149" s="426">
        <v>10543.9</v>
      </c>
      <c r="H149" s="426">
        <v>605747.0573333333</v>
      </c>
    </row>
    <row r="150" spans="1:8" s="7" customFormat="1" ht="15.75" thickBot="1" x14ac:dyDescent="0.25">
      <c r="A150" s="221" t="s">
        <v>258</v>
      </c>
      <c r="B150" s="54"/>
      <c r="C150" s="49"/>
      <c r="D150" s="323"/>
      <c r="E150" s="443">
        <v>0</v>
      </c>
      <c r="F150" s="265">
        <v>9941.35</v>
      </c>
      <c r="G150" s="283"/>
      <c r="H150" s="284">
        <v>16644.080000000002</v>
      </c>
    </row>
    <row r="151" spans="1:8" s="7" customFormat="1" ht="13.5" thickBot="1" x14ac:dyDescent="0.25">
      <c r="A151" s="50" t="s">
        <v>368</v>
      </c>
      <c r="B151" s="31"/>
      <c r="C151" s="127"/>
      <c r="D151" s="324"/>
      <c r="E151" s="445">
        <v>0</v>
      </c>
      <c r="F151" s="491">
        <v>7083.63</v>
      </c>
      <c r="G151" s="285"/>
      <c r="H151" s="265">
        <v>13786.36</v>
      </c>
    </row>
    <row r="152" spans="1:8" s="7" customFormat="1" x14ac:dyDescent="0.2">
      <c r="A152" s="65" t="s">
        <v>230</v>
      </c>
      <c r="B152" s="256" t="s">
        <v>162</v>
      </c>
      <c r="C152" s="39"/>
      <c r="D152" s="300">
        <v>1044.4000000000001</v>
      </c>
      <c r="E152" s="425">
        <v>0</v>
      </c>
      <c r="F152" s="426">
        <v>0</v>
      </c>
      <c r="G152" s="426">
        <v>1</v>
      </c>
      <c r="H152" s="426">
        <v>1044.4000000000001</v>
      </c>
    </row>
    <row r="153" spans="1:8" s="7" customFormat="1" x14ac:dyDescent="0.2">
      <c r="A153" s="121" t="s">
        <v>412</v>
      </c>
      <c r="B153" s="256" t="s">
        <v>162</v>
      </c>
      <c r="C153" s="39"/>
      <c r="D153" s="300">
        <v>2500</v>
      </c>
      <c r="E153" s="425">
        <v>0</v>
      </c>
      <c r="F153" s="426">
        <v>0</v>
      </c>
      <c r="G153" s="426">
        <v>2</v>
      </c>
      <c r="H153" s="426">
        <v>5000</v>
      </c>
    </row>
    <row r="154" spans="1:8" s="7" customFormat="1" x14ac:dyDescent="0.2">
      <c r="A154" s="226" t="s">
        <v>445</v>
      </c>
      <c r="B154" s="256" t="s">
        <v>3</v>
      </c>
      <c r="C154" s="39"/>
      <c r="D154" s="302">
        <v>1800.23</v>
      </c>
      <c r="E154" s="425">
        <v>0</v>
      </c>
      <c r="F154" s="426">
        <v>0</v>
      </c>
      <c r="G154" s="426">
        <v>2</v>
      </c>
      <c r="H154" s="426">
        <v>3600.46</v>
      </c>
    </row>
    <row r="155" spans="1:8" s="7" customFormat="1" ht="13.5" thickBot="1" x14ac:dyDescent="0.25">
      <c r="A155" s="227" t="s">
        <v>468</v>
      </c>
      <c r="B155" s="286" t="s">
        <v>3</v>
      </c>
      <c r="C155" s="225">
        <v>1</v>
      </c>
      <c r="D155" s="325" t="s">
        <v>478</v>
      </c>
      <c r="E155" s="425">
        <v>0</v>
      </c>
      <c r="F155" s="426">
        <v>0</v>
      </c>
      <c r="G155" s="426">
        <v>1</v>
      </c>
      <c r="H155" s="426">
        <v>4141.5</v>
      </c>
    </row>
    <row r="156" spans="1:8" s="7" customFormat="1" ht="13.5" thickBot="1" x14ac:dyDescent="0.25">
      <c r="A156" s="231" t="s">
        <v>366</v>
      </c>
      <c r="B156" s="232"/>
      <c r="C156" s="232"/>
      <c r="D156" s="327"/>
      <c r="E156" s="429">
        <v>0</v>
      </c>
      <c r="F156" s="265">
        <v>2857.72</v>
      </c>
      <c r="G156" s="265">
        <v>0</v>
      </c>
      <c r="H156" s="265">
        <v>2857.72</v>
      </c>
    </row>
    <row r="157" spans="1:8" ht="13.5" thickBot="1" x14ac:dyDescent="0.25">
      <c r="A157" s="233" t="s">
        <v>232</v>
      </c>
      <c r="B157" s="158" t="s">
        <v>3</v>
      </c>
      <c r="C157" s="105">
        <v>1</v>
      </c>
      <c r="D157" s="312">
        <v>714.43</v>
      </c>
      <c r="E157" s="425">
        <v>4</v>
      </c>
      <c r="F157" s="426">
        <v>2857.72</v>
      </c>
      <c r="G157" s="426">
        <v>4</v>
      </c>
      <c r="H157" s="426">
        <v>2857.72</v>
      </c>
    </row>
    <row r="158" spans="1:8" s="7" customFormat="1" ht="15.75" thickBot="1" x14ac:dyDescent="0.25">
      <c r="A158" s="235" t="s">
        <v>469</v>
      </c>
      <c r="B158" s="63"/>
      <c r="C158" s="51"/>
      <c r="D158" s="328"/>
      <c r="E158" s="23"/>
      <c r="F158" s="265">
        <v>2471239.7599999998</v>
      </c>
      <c r="G158" s="23"/>
      <c r="H158" s="265">
        <v>2284479.1123633333</v>
      </c>
    </row>
    <row r="159" spans="1:8" s="7" customFormat="1" x14ac:dyDescent="0.2">
      <c r="A159" s="25"/>
      <c r="B159" s="81"/>
      <c r="C159" s="12"/>
      <c r="D159" s="5"/>
      <c r="E159" s="103"/>
      <c r="F159" s="103"/>
      <c r="G159" s="103"/>
      <c r="H159" s="103"/>
    </row>
    <row r="160" spans="1:8" s="21" customFormat="1" x14ac:dyDescent="0.2">
      <c r="A160" s="288" t="s">
        <v>476</v>
      </c>
      <c r="B160" s="289"/>
      <c r="C160" s="55"/>
      <c r="D160" s="5"/>
      <c r="E160" s="447"/>
      <c r="F160" s="447"/>
      <c r="G160" s="447"/>
      <c r="H160" s="447"/>
    </row>
    <row r="161" spans="1:8" s="21" customFormat="1" x14ac:dyDescent="0.2">
      <c r="A161" s="288"/>
      <c r="B161" s="289"/>
      <c r="C161" s="55"/>
      <c r="D161" s="5"/>
      <c r="E161" s="447"/>
      <c r="F161" s="447"/>
      <c r="G161" s="447"/>
      <c r="H161" s="447"/>
    </row>
    <row r="162" spans="1:8" s="21" customFormat="1" x14ac:dyDescent="0.2">
      <c r="A162" s="288" t="s">
        <v>477</v>
      </c>
      <c r="B162" s="289"/>
      <c r="C162" s="55"/>
      <c r="D162" s="5"/>
      <c r="E162" s="447"/>
      <c r="F162" s="447"/>
      <c r="G162" s="447"/>
      <c r="H162" s="447"/>
    </row>
    <row r="163" spans="1:8" s="7" customFormat="1" x14ac:dyDescent="0.2">
      <c r="A163" s="25"/>
      <c r="B163" s="81"/>
      <c r="C163" s="12"/>
      <c r="D163" s="67"/>
      <c r="E163" s="103"/>
      <c r="F163" s="103"/>
      <c r="G163" s="103"/>
      <c r="H163" s="103"/>
    </row>
    <row r="164" spans="1:8" s="7" customFormat="1" x14ac:dyDescent="0.2">
      <c r="A164" s="25"/>
      <c r="B164" s="81"/>
      <c r="C164" s="12"/>
      <c r="D164" s="67"/>
      <c r="E164" s="103"/>
      <c r="F164" s="103"/>
      <c r="G164" s="103"/>
      <c r="H164" s="103"/>
    </row>
    <row r="165" spans="1:8" s="7" customFormat="1" x14ac:dyDescent="0.2">
      <c r="A165" s="25"/>
      <c r="B165" s="81"/>
      <c r="C165" s="12"/>
      <c r="D165" s="67"/>
      <c r="E165" s="103"/>
      <c r="F165" s="103"/>
      <c r="G165" s="103"/>
      <c r="H165" s="103"/>
    </row>
    <row r="166" spans="1:8" x14ac:dyDescent="0.2">
      <c r="A166" s="25"/>
      <c r="B166" s="81"/>
      <c r="C166" s="12"/>
    </row>
    <row r="167" spans="1:8" x14ac:dyDescent="0.2">
      <c r="A167" s="25"/>
      <c r="B167" s="81"/>
      <c r="C167" s="12"/>
    </row>
    <row r="168" spans="1:8" s="7" customFormat="1" x14ac:dyDescent="0.2">
      <c r="A168" s="25"/>
      <c r="B168" s="81"/>
      <c r="C168" s="12"/>
      <c r="D168" s="67"/>
      <c r="E168" s="103"/>
      <c r="F168" s="103"/>
      <c r="G168" s="103"/>
      <c r="H168" s="103"/>
    </row>
    <row r="169" spans="1:8" s="7" customFormat="1" x14ac:dyDescent="0.2">
      <c r="A169" s="25"/>
      <c r="B169" s="81"/>
      <c r="C169" s="12"/>
      <c r="D169" s="67"/>
      <c r="E169" s="103"/>
      <c r="F169" s="103"/>
      <c r="G169" s="103"/>
      <c r="H169" s="103"/>
    </row>
    <row r="170" spans="1:8" s="7" customFormat="1" x14ac:dyDescent="0.2">
      <c r="A170" s="6"/>
      <c r="B170" s="81"/>
      <c r="C170" s="12"/>
      <c r="D170" s="67"/>
      <c r="E170" s="103"/>
      <c r="F170" s="103"/>
      <c r="G170" s="103"/>
      <c r="H170" s="103"/>
    </row>
    <row r="171" spans="1:8" x14ac:dyDescent="0.2">
      <c r="B171" s="81"/>
      <c r="C171" s="12"/>
      <c r="E171" s="102"/>
      <c r="F171" s="102"/>
      <c r="G171" s="102"/>
      <c r="H171" s="102"/>
    </row>
    <row r="172" spans="1:8" s="7" customFormat="1" x14ac:dyDescent="0.2">
      <c r="A172" s="6"/>
      <c r="B172" s="67"/>
      <c r="C172" s="13"/>
      <c r="D172" s="67"/>
      <c r="E172" s="103"/>
      <c r="F172" s="103"/>
      <c r="G172" s="103"/>
      <c r="H172" s="103"/>
    </row>
    <row r="173" spans="1:8" s="7" customFormat="1" x14ac:dyDescent="0.2">
      <c r="A173" s="6"/>
      <c r="B173" s="67"/>
      <c r="C173" s="13"/>
      <c r="D173" s="67"/>
      <c r="E173" s="103"/>
      <c r="F173" s="103"/>
      <c r="G173" s="103"/>
      <c r="H173" s="103"/>
    </row>
    <row r="174" spans="1:8" s="7" customFormat="1" x14ac:dyDescent="0.2">
      <c r="A174" s="6"/>
      <c r="B174" s="67"/>
      <c r="C174" s="13"/>
      <c r="D174" s="67"/>
      <c r="E174" s="103"/>
      <c r="F174" s="103"/>
      <c r="G174" s="103"/>
      <c r="H174" s="103"/>
    </row>
    <row r="175" spans="1:8" s="7" customFormat="1" x14ac:dyDescent="0.2">
      <c r="A175" s="6"/>
      <c r="B175" s="67"/>
      <c r="C175" s="13"/>
      <c r="D175" s="67"/>
      <c r="E175" s="103"/>
      <c r="F175" s="103"/>
      <c r="G175" s="103"/>
      <c r="H175" s="103"/>
    </row>
    <row r="176" spans="1:8" s="7" customFormat="1" x14ac:dyDescent="0.2">
      <c r="A176" s="6"/>
      <c r="B176" s="67"/>
      <c r="C176" s="13"/>
      <c r="D176" s="67"/>
      <c r="E176" s="103"/>
      <c r="F176" s="103"/>
      <c r="G176" s="103"/>
      <c r="H176" s="103"/>
    </row>
    <row r="183" spans="1:4" x14ac:dyDescent="0.2">
      <c r="A183" s="1"/>
      <c r="B183" s="1"/>
      <c r="C183" s="1"/>
      <c r="D183" s="103"/>
    </row>
    <row r="184" spans="1:4" x14ac:dyDescent="0.2">
      <c r="A184" s="1"/>
      <c r="B184" s="1"/>
      <c r="C184" s="1"/>
      <c r="D184" s="103"/>
    </row>
    <row r="185" spans="1:4" x14ac:dyDescent="0.2">
      <c r="A185" s="1"/>
      <c r="B185" s="1"/>
      <c r="C185" s="1"/>
      <c r="D185" s="103"/>
    </row>
    <row r="186" spans="1:4" x14ac:dyDescent="0.2">
      <c r="A186" s="1"/>
      <c r="B186" s="1"/>
      <c r="C186" s="1"/>
      <c r="D186" s="103"/>
    </row>
    <row r="187" spans="1:4" x14ac:dyDescent="0.2">
      <c r="A187" s="1"/>
      <c r="B187" s="1"/>
      <c r="C187" s="1"/>
      <c r="D187" s="103"/>
    </row>
    <row r="188" spans="1:4" x14ac:dyDescent="0.2">
      <c r="A188" s="1"/>
      <c r="B188" s="1"/>
      <c r="C188" s="1"/>
      <c r="D188" s="103"/>
    </row>
    <row r="189" spans="1:4" x14ac:dyDescent="0.2">
      <c r="A189" s="1"/>
      <c r="B189" s="1"/>
      <c r="C189" s="1"/>
      <c r="D189" s="103"/>
    </row>
    <row r="190" spans="1:4" x14ac:dyDescent="0.2">
      <c r="A190" s="1"/>
      <c r="B190" s="1"/>
      <c r="C190" s="1"/>
      <c r="D190" s="103"/>
    </row>
    <row r="191" spans="1:4" x14ac:dyDescent="0.2">
      <c r="A191" s="1"/>
      <c r="B191" s="1"/>
      <c r="C191" s="1"/>
      <c r="D191" s="103"/>
    </row>
    <row r="192" spans="1:4" x14ac:dyDescent="0.2">
      <c r="A192" s="1"/>
      <c r="B192" s="1"/>
      <c r="C192" s="1"/>
      <c r="D192" s="103"/>
    </row>
    <row r="193" spans="1:4" x14ac:dyDescent="0.2">
      <c r="A193" s="1"/>
      <c r="B193" s="1"/>
      <c r="C193" s="1"/>
      <c r="D193" s="103"/>
    </row>
    <row r="194" spans="1:4" x14ac:dyDescent="0.2">
      <c r="A194" s="1"/>
      <c r="B194" s="1"/>
      <c r="C194" s="1"/>
      <c r="D194" s="103"/>
    </row>
    <row r="195" spans="1:4" x14ac:dyDescent="0.2">
      <c r="A195" s="1"/>
      <c r="B195" s="1"/>
      <c r="C195" s="1"/>
      <c r="D195" s="103"/>
    </row>
    <row r="196" spans="1:4" x14ac:dyDescent="0.2">
      <c r="A196" s="1"/>
      <c r="B196" s="1"/>
      <c r="C196" s="1"/>
      <c r="D196" s="103"/>
    </row>
    <row r="197" spans="1:4" x14ac:dyDescent="0.2">
      <c r="A197" s="1"/>
      <c r="B197" s="1"/>
      <c r="C197" s="1"/>
      <c r="D197" s="103"/>
    </row>
    <row r="203" spans="1:4" x14ac:dyDescent="0.2">
      <c r="A203" s="1"/>
      <c r="B203" s="1"/>
      <c r="C203" s="1"/>
      <c r="D203" s="66"/>
    </row>
    <row r="204" spans="1:4" x14ac:dyDescent="0.2">
      <c r="A204" s="1"/>
      <c r="B204" s="1"/>
      <c r="C204" s="1"/>
      <c r="D204" s="66"/>
    </row>
  </sheetData>
  <mergeCells count="9">
    <mergeCell ref="A24:D24"/>
    <mergeCell ref="A64:D64"/>
    <mergeCell ref="A141:D141"/>
    <mergeCell ref="A1:D1"/>
    <mergeCell ref="E20:H20"/>
    <mergeCell ref="E21:H21"/>
    <mergeCell ref="C20:C22"/>
    <mergeCell ref="E22:F22"/>
    <mergeCell ref="G2:H2"/>
  </mergeCells>
  <pageMargins left="0.31496062992125984" right="0.31496062992125984" top="0.31496062992125984" bottom="0.31496062992125984" header="0" footer="0"/>
  <pageSetup paperSize="9" scale="62" fitToHeight="0" orientation="portrait" copies="2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1"/>
  <sheetViews>
    <sheetView showZeros="0" topLeftCell="A10" workbookViewId="0">
      <selection activeCell="F24" sqref="F24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5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146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-306841.61651019286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554902.31999999995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554902.31999999995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554902.31999999995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634379.48856333341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-386318.78507352632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-493319.07651019283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547986.93000000005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547986.93000000005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547986.93000000005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54667.853489807225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634379.48856333341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-579711.63507352618</v>
      </c>
    </row>
    <row r="19" spans="1:8" ht="2.25" customHeight="1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107</v>
      </c>
      <c r="F20" s="577"/>
      <c r="G20" s="577"/>
      <c r="H20" s="578"/>
    </row>
    <row r="21" spans="1:8" ht="12" customHeight="1" thickBot="1" x14ac:dyDescent="0.25">
      <c r="A21" s="80"/>
      <c r="B21" s="390" t="s">
        <v>6</v>
      </c>
      <c r="C21" s="583"/>
      <c r="D21" s="99" t="s">
        <v>9</v>
      </c>
      <c r="E21" s="579" t="s">
        <v>146</v>
      </c>
      <c r="F21" s="580"/>
      <c r="G21" s="580"/>
      <c r="H21" s="581"/>
    </row>
    <row r="22" spans="1:8" ht="9.75" customHeight="1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27568.690000000002</v>
      </c>
      <c r="G24" s="388"/>
      <c r="H24" s="387">
        <v>97284.32839000001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2643.9</v>
      </c>
      <c r="F25" s="265">
        <v>24.06</v>
      </c>
      <c r="G25" s="238">
        <v>2643.9</v>
      </c>
      <c r="H25" s="238">
        <v>24.05949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2643.9</v>
      </c>
      <c r="F26" s="426">
        <v>24.06</v>
      </c>
      <c r="G26" s="426">
        <v>2643.9</v>
      </c>
      <c r="H26" s="426">
        <v>24.05949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546</v>
      </c>
      <c r="F27" s="238">
        <v>1863.6399999999999</v>
      </c>
      <c r="G27" s="238">
        <v>546</v>
      </c>
      <c r="H27" s="238">
        <v>1382.4719999999998</v>
      </c>
    </row>
    <row r="28" spans="1:8" s="17" customFormat="1" ht="24.75" customHeight="1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546</v>
      </c>
      <c r="F28" s="426">
        <v>1389.02</v>
      </c>
      <c r="G28" s="426">
        <v>546</v>
      </c>
      <c r="H28" s="426">
        <v>1382.4719999999998</v>
      </c>
    </row>
    <row r="29" spans="1:8" s="7" customFormat="1" ht="13.5" thickBot="1" x14ac:dyDescent="0.25">
      <c r="A29" s="246" t="s">
        <v>292</v>
      </c>
      <c r="B29" s="181"/>
      <c r="C29" s="195" t="s">
        <v>66</v>
      </c>
      <c r="D29" s="292"/>
      <c r="E29" s="425">
        <v>0</v>
      </c>
      <c r="F29" s="436">
        <v>474.62</v>
      </c>
      <c r="G29" s="428">
        <v>0</v>
      </c>
      <c r="H29" s="428">
        <v>0</v>
      </c>
    </row>
    <row r="30" spans="1:8" s="9" customFormat="1" ht="26.25" thickBot="1" x14ac:dyDescent="0.25">
      <c r="A30" s="44" t="s">
        <v>31</v>
      </c>
      <c r="B30" s="31"/>
      <c r="C30" s="43"/>
      <c r="D30" s="290"/>
      <c r="E30" s="429">
        <v>2643.9</v>
      </c>
      <c r="F30" s="238">
        <v>24.06</v>
      </c>
      <c r="G30" s="238">
        <v>2643.9</v>
      </c>
      <c r="H30" s="238">
        <v>0</v>
      </c>
    </row>
    <row r="31" spans="1:8" s="9" customFormat="1" ht="26.25" thickBot="1" x14ac:dyDescent="0.25">
      <c r="A31" s="140" t="s">
        <v>34</v>
      </c>
      <c r="B31" s="141"/>
      <c r="C31" s="142"/>
      <c r="D31" s="296"/>
      <c r="E31" s="429">
        <v>2643.9</v>
      </c>
      <c r="F31" s="238">
        <v>420.38</v>
      </c>
      <c r="G31" s="238">
        <v>2643.9</v>
      </c>
      <c r="H31" s="238">
        <v>0</v>
      </c>
    </row>
    <row r="32" spans="1:8" s="9" customFormat="1" ht="26.25" thickBot="1" x14ac:dyDescent="0.25">
      <c r="A32" s="44" t="s">
        <v>36</v>
      </c>
      <c r="B32" s="373"/>
      <c r="C32" s="374"/>
      <c r="D32" s="375"/>
      <c r="E32" s="430">
        <v>730.2</v>
      </c>
      <c r="F32" s="431">
        <v>22128.65</v>
      </c>
      <c r="G32" s="239"/>
      <c r="H32" s="265">
        <v>12954.9856</v>
      </c>
    </row>
    <row r="33" spans="1:8" s="7" customFormat="1" ht="24" x14ac:dyDescent="0.2">
      <c r="A33" s="143" t="s">
        <v>14</v>
      </c>
      <c r="B33" s="120" t="s">
        <v>4</v>
      </c>
      <c r="C33" s="379">
        <v>2</v>
      </c>
      <c r="D33" s="380">
        <v>0.77</v>
      </c>
      <c r="E33" s="425">
        <v>730.2</v>
      </c>
      <c r="F33" s="426">
        <v>1124.51</v>
      </c>
      <c r="G33" s="425">
        <v>730.2</v>
      </c>
      <c r="H33" s="426">
        <v>1124.508</v>
      </c>
    </row>
    <row r="34" spans="1:8" s="7" customFormat="1" ht="24" x14ac:dyDescent="0.2">
      <c r="A34" s="183" t="s">
        <v>268</v>
      </c>
      <c r="B34" s="14" t="s">
        <v>4</v>
      </c>
      <c r="C34" s="138">
        <v>4</v>
      </c>
      <c r="D34" s="381">
        <v>9.4E-2</v>
      </c>
      <c r="E34" s="425">
        <v>730.2</v>
      </c>
      <c r="F34" s="426">
        <v>274.56</v>
      </c>
      <c r="G34" s="425">
        <v>730.2</v>
      </c>
      <c r="H34" s="426">
        <v>137.27760000000001</v>
      </c>
    </row>
    <row r="35" spans="1:8" s="7" customFormat="1" ht="21" customHeight="1" x14ac:dyDescent="0.2">
      <c r="A35" s="370" t="s">
        <v>33</v>
      </c>
      <c r="B35" s="14" t="s">
        <v>4</v>
      </c>
      <c r="C35" s="230" t="s">
        <v>67</v>
      </c>
      <c r="D35" s="305"/>
      <c r="E35" s="450"/>
      <c r="F35" s="433">
        <v>20729.59</v>
      </c>
      <c r="G35" s="434"/>
      <c r="H35" s="276">
        <v>11693.2</v>
      </c>
    </row>
    <row r="36" spans="1:8" s="7" customFormat="1" x14ac:dyDescent="0.2">
      <c r="A36" s="371" t="s">
        <v>263</v>
      </c>
      <c r="B36" s="14" t="s">
        <v>4</v>
      </c>
      <c r="C36" s="138">
        <v>1</v>
      </c>
      <c r="D36" s="298" t="s">
        <v>478</v>
      </c>
      <c r="E36" s="425">
        <v>0</v>
      </c>
      <c r="F36" s="426">
        <v>0</v>
      </c>
      <c r="G36" s="426">
        <v>7.5</v>
      </c>
      <c r="H36" s="426">
        <v>6775.96</v>
      </c>
    </row>
    <row r="37" spans="1:8" s="7" customFormat="1" x14ac:dyDescent="0.2">
      <c r="A37" s="372" t="s">
        <v>269</v>
      </c>
      <c r="B37" s="36"/>
      <c r="C37" s="27"/>
      <c r="D37" s="305"/>
      <c r="E37" s="450"/>
      <c r="F37" s="435">
        <v>20729.59</v>
      </c>
      <c r="G37" s="125"/>
      <c r="H37" s="276">
        <v>4917.24</v>
      </c>
    </row>
    <row r="38" spans="1:8" s="7" customFormat="1" ht="13.5" thickBot="1" x14ac:dyDescent="0.25">
      <c r="A38" s="249" t="s">
        <v>417</v>
      </c>
      <c r="B38" s="36" t="s">
        <v>207</v>
      </c>
      <c r="C38" s="27"/>
      <c r="D38" s="295" t="s">
        <v>478</v>
      </c>
      <c r="E38" s="425">
        <v>0</v>
      </c>
      <c r="F38" s="426">
        <v>0</v>
      </c>
      <c r="G38" s="426">
        <v>1</v>
      </c>
      <c r="H38" s="426">
        <v>4917.24</v>
      </c>
    </row>
    <row r="39" spans="1:8" s="9" customFormat="1" ht="26.25" thickBot="1" x14ac:dyDescent="0.25">
      <c r="A39" s="140" t="s">
        <v>37</v>
      </c>
      <c r="B39" s="376"/>
      <c r="C39" s="377"/>
      <c r="D39" s="378"/>
      <c r="E39" s="429">
        <v>287.60000000000002</v>
      </c>
      <c r="F39" s="265">
        <v>149.55000000000001</v>
      </c>
      <c r="G39" s="265">
        <v>287.60000000000002</v>
      </c>
      <c r="H39" s="265">
        <v>149.55200000000002</v>
      </c>
    </row>
    <row r="40" spans="1:8" s="17" customFormat="1" ht="48.75" thickBot="1" x14ac:dyDescent="0.25">
      <c r="A40" s="251" t="s">
        <v>38</v>
      </c>
      <c r="B40" s="135" t="s">
        <v>4</v>
      </c>
      <c r="C40" s="138">
        <v>1</v>
      </c>
      <c r="D40" s="395">
        <v>0.52</v>
      </c>
      <c r="E40" s="425">
        <v>287.60000000000002</v>
      </c>
      <c r="F40" s="426">
        <v>149.55000000000001</v>
      </c>
      <c r="G40" s="426">
        <v>287.60000000000002</v>
      </c>
      <c r="H40" s="426">
        <v>149.55200000000002</v>
      </c>
    </row>
    <row r="41" spans="1:8" s="9" customFormat="1" ht="26.25" thickBot="1" x14ac:dyDescent="0.25">
      <c r="A41" s="148" t="s">
        <v>39</v>
      </c>
      <c r="B41" s="141"/>
      <c r="C41" s="142"/>
      <c r="D41" s="296"/>
      <c r="E41" s="429">
        <v>2643.9</v>
      </c>
      <c r="F41" s="265">
        <v>81.96</v>
      </c>
      <c r="G41" s="265">
        <v>2650.4</v>
      </c>
      <c r="H41" s="265">
        <v>70483.200900000011</v>
      </c>
    </row>
    <row r="42" spans="1:8" s="7" customFormat="1" ht="67.5" x14ac:dyDescent="0.2">
      <c r="A42" s="26" t="s">
        <v>40</v>
      </c>
      <c r="B42" s="253" t="s">
        <v>64</v>
      </c>
      <c r="C42" s="27" t="s">
        <v>68</v>
      </c>
      <c r="D42" s="395">
        <v>3.1E-2</v>
      </c>
      <c r="E42" s="425">
        <v>2643.9</v>
      </c>
      <c r="F42" s="426">
        <v>81.96</v>
      </c>
      <c r="G42" s="426">
        <v>2643.9</v>
      </c>
      <c r="H42" s="426">
        <v>81.960899999999995</v>
      </c>
    </row>
    <row r="43" spans="1:8" s="7" customFormat="1" ht="18.75" customHeight="1" x14ac:dyDescent="0.2">
      <c r="A43" s="153" t="s">
        <v>33</v>
      </c>
      <c r="B43" s="91"/>
      <c r="C43" s="27" t="s">
        <v>67</v>
      </c>
      <c r="D43" s="394"/>
      <c r="E43" s="428">
        <v>0</v>
      </c>
      <c r="F43" s="428">
        <v>0</v>
      </c>
      <c r="G43" s="428">
        <v>6.5</v>
      </c>
      <c r="H43" s="428">
        <v>70401.240000000005</v>
      </c>
    </row>
    <row r="44" spans="1:8" s="7" customFormat="1" x14ac:dyDescent="0.2">
      <c r="A44" s="155" t="s">
        <v>238</v>
      </c>
      <c r="B44" s="135" t="s">
        <v>4</v>
      </c>
      <c r="C44" s="255">
        <v>1</v>
      </c>
      <c r="D44" s="392">
        <v>167.56</v>
      </c>
      <c r="E44" s="425">
        <v>0</v>
      </c>
      <c r="F44" s="426">
        <v>0</v>
      </c>
      <c r="G44" s="426">
        <v>3.5</v>
      </c>
      <c r="H44" s="426">
        <v>586.46</v>
      </c>
    </row>
    <row r="45" spans="1:8" s="7" customFormat="1" x14ac:dyDescent="0.2">
      <c r="A45" s="155" t="s">
        <v>467</v>
      </c>
      <c r="B45" s="135" t="s">
        <v>3</v>
      </c>
      <c r="C45" s="255">
        <v>1</v>
      </c>
      <c r="D45" s="396" t="s">
        <v>478</v>
      </c>
      <c r="E45" s="425">
        <v>0</v>
      </c>
      <c r="F45" s="426">
        <v>0</v>
      </c>
      <c r="G45" s="426">
        <v>1</v>
      </c>
      <c r="H45" s="426">
        <v>56864.22</v>
      </c>
    </row>
    <row r="46" spans="1:8" s="7" customFormat="1" ht="13.5" thickBot="1" x14ac:dyDescent="0.25">
      <c r="A46" s="155" t="s">
        <v>296</v>
      </c>
      <c r="B46" s="135" t="s">
        <v>3</v>
      </c>
      <c r="C46" s="255">
        <v>1</v>
      </c>
      <c r="D46" s="392" t="s">
        <v>478</v>
      </c>
      <c r="E46" s="425">
        <v>0</v>
      </c>
      <c r="F46" s="426">
        <v>0</v>
      </c>
      <c r="G46" s="426">
        <v>2</v>
      </c>
      <c r="H46" s="426">
        <v>12950.560000000001</v>
      </c>
    </row>
    <row r="47" spans="1:8" s="9" customFormat="1" ht="26.25" thickBot="1" x14ac:dyDescent="0.25">
      <c r="A47" s="148" t="s">
        <v>41</v>
      </c>
      <c r="B47" s="141"/>
      <c r="C47" s="142"/>
      <c r="D47" s="296"/>
      <c r="E47" s="429">
        <v>2643.9</v>
      </c>
      <c r="F47" s="265">
        <v>420.38</v>
      </c>
      <c r="G47" s="265">
        <v>0</v>
      </c>
      <c r="H47" s="265">
        <v>0</v>
      </c>
    </row>
    <row r="48" spans="1:8" s="9" customFormat="1" ht="26.25" thickBot="1" x14ac:dyDescent="0.25">
      <c r="A48" s="151" t="s">
        <v>43</v>
      </c>
      <c r="B48" s="152"/>
      <c r="C48" s="258"/>
      <c r="D48" s="397"/>
      <c r="E48" s="429">
        <v>2643.9</v>
      </c>
      <c r="F48" s="265">
        <v>95.18</v>
      </c>
      <c r="G48" s="265"/>
      <c r="H48" s="265">
        <v>11091.3004</v>
      </c>
    </row>
    <row r="49" spans="1:8" s="7" customFormat="1" ht="16.5" x14ac:dyDescent="0.2">
      <c r="A49" s="106" t="s">
        <v>44</v>
      </c>
      <c r="B49" s="38" t="s">
        <v>64</v>
      </c>
      <c r="C49" s="245"/>
      <c r="D49" s="395">
        <v>3.6000000000000004E-2</v>
      </c>
      <c r="E49" s="425">
        <v>2643.9</v>
      </c>
      <c r="F49" s="426">
        <v>95.18</v>
      </c>
      <c r="G49" s="426">
        <v>2643.9</v>
      </c>
      <c r="H49" s="426">
        <v>95.180399999999992</v>
      </c>
    </row>
    <row r="50" spans="1:8" s="7" customFormat="1" x14ac:dyDescent="0.2">
      <c r="A50" s="153" t="s">
        <v>330</v>
      </c>
      <c r="B50" s="92"/>
      <c r="C50" s="254"/>
      <c r="D50" s="395"/>
      <c r="E50" s="425">
        <v>0</v>
      </c>
      <c r="F50" s="276">
        <v>0</v>
      </c>
      <c r="G50" s="276"/>
      <c r="H50" s="276">
        <v>10996.12</v>
      </c>
    </row>
    <row r="51" spans="1:8" s="7" customFormat="1" ht="13.5" thickBot="1" x14ac:dyDescent="0.25">
      <c r="A51" s="58" t="s">
        <v>419</v>
      </c>
      <c r="B51" s="14" t="s">
        <v>3</v>
      </c>
      <c r="C51" s="41"/>
      <c r="D51" s="297" t="s">
        <v>478</v>
      </c>
      <c r="E51" s="425">
        <v>0</v>
      </c>
      <c r="F51" s="426">
        <v>0</v>
      </c>
      <c r="G51" s="426">
        <v>1</v>
      </c>
      <c r="H51" s="426">
        <v>10996.12</v>
      </c>
    </row>
    <row r="52" spans="1:8" s="9" customFormat="1" ht="39" thickBot="1" x14ac:dyDescent="0.25">
      <c r="A52" s="44" t="s">
        <v>45</v>
      </c>
      <c r="B52" s="31"/>
      <c r="C52" s="259"/>
      <c r="D52" s="299"/>
      <c r="E52" s="429">
        <v>28</v>
      </c>
      <c r="F52" s="265">
        <v>2360.8300000000004</v>
      </c>
      <c r="G52" s="265"/>
      <c r="H52" s="265">
        <v>1198.7579999999998</v>
      </c>
    </row>
    <row r="53" spans="1:8" s="7" customFormat="1" ht="56.25" x14ac:dyDescent="0.2">
      <c r="A53" s="159" t="s">
        <v>46</v>
      </c>
      <c r="B53" s="38" t="s">
        <v>162</v>
      </c>
      <c r="C53" s="42" t="s">
        <v>68</v>
      </c>
      <c r="D53" s="395">
        <v>4.5860000000000003</v>
      </c>
      <c r="E53" s="425">
        <v>28</v>
      </c>
      <c r="F53" s="426">
        <v>256.82</v>
      </c>
      <c r="G53" s="426">
        <v>28</v>
      </c>
      <c r="H53" s="426">
        <v>128.40800000000002</v>
      </c>
    </row>
    <row r="54" spans="1:8" s="7" customFormat="1" x14ac:dyDescent="0.2">
      <c r="A54" s="160" t="s">
        <v>47</v>
      </c>
      <c r="B54" s="14"/>
      <c r="C54" s="30"/>
      <c r="D54" s="394"/>
      <c r="E54" s="425">
        <v>0</v>
      </c>
      <c r="F54" s="436">
        <v>2104.0100000000002</v>
      </c>
      <c r="G54" s="125"/>
      <c r="H54" s="276">
        <v>1070.3499999999999</v>
      </c>
    </row>
    <row r="55" spans="1:8" s="7" customFormat="1" x14ac:dyDescent="0.2">
      <c r="A55" s="162" t="s">
        <v>300</v>
      </c>
      <c r="B55" s="163" t="s">
        <v>4</v>
      </c>
      <c r="C55" s="105">
        <v>1</v>
      </c>
      <c r="D55" s="398">
        <v>143.94999999999999</v>
      </c>
      <c r="E55" s="425">
        <v>0</v>
      </c>
      <c r="F55" s="426">
        <v>0</v>
      </c>
      <c r="G55" s="426">
        <v>1</v>
      </c>
      <c r="H55" s="426">
        <v>143.94999999999999</v>
      </c>
    </row>
    <row r="56" spans="1:8" s="7" customFormat="1" x14ac:dyDescent="0.2">
      <c r="A56" s="262" t="s">
        <v>217</v>
      </c>
      <c r="B56" s="263" t="s">
        <v>220</v>
      </c>
      <c r="C56" s="203"/>
      <c r="D56" s="301"/>
      <c r="E56" s="425">
        <v>0</v>
      </c>
      <c r="F56" s="436">
        <v>2104.0100000000002</v>
      </c>
      <c r="G56" s="426">
        <v>0</v>
      </c>
      <c r="H56" s="276">
        <v>926.4</v>
      </c>
    </row>
    <row r="57" spans="1:8" s="7" customFormat="1" x14ac:dyDescent="0.2">
      <c r="A57" s="65" t="s">
        <v>343</v>
      </c>
      <c r="B57" s="46" t="s">
        <v>3</v>
      </c>
      <c r="C57" s="30"/>
      <c r="D57" s="295">
        <v>474.62</v>
      </c>
      <c r="E57" s="425">
        <v>0</v>
      </c>
      <c r="F57" s="426">
        <v>0</v>
      </c>
      <c r="G57" s="426">
        <v>1</v>
      </c>
      <c r="H57" s="426">
        <v>474.62</v>
      </c>
    </row>
    <row r="58" spans="1:8" s="7" customFormat="1" ht="13.5" thickBot="1" x14ac:dyDescent="0.25">
      <c r="A58" s="65" t="s">
        <v>273</v>
      </c>
      <c r="B58" s="46" t="s">
        <v>162</v>
      </c>
      <c r="C58" s="30"/>
      <c r="D58" s="295">
        <v>225.89</v>
      </c>
      <c r="E58" s="425">
        <v>0</v>
      </c>
      <c r="F58" s="426">
        <v>0</v>
      </c>
      <c r="G58" s="426">
        <v>2</v>
      </c>
      <c r="H58" s="426">
        <v>451.78</v>
      </c>
    </row>
    <row r="59" spans="1:8" s="9" customFormat="1" ht="26.25" customHeight="1" thickBot="1" x14ac:dyDescent="0.25">
      <c r="A59" s="569" t="s">
        <v>48</v>
      </c>
      <c r="B59" s="570"/>
      <c r="C59" s="570"/>
      <c r="D59" s="571"/>
      <c r="E59" s="429">
        <v>0</v>
      </c>
      <c r="F59" s="265">
        <v>115355.83</v>
      </c>
      <c r="G59" s="239"/>
      <c r="H59" s="265">
        <v>172834.34499999997</v>
      </c>
    </row>
    <row r="60" spans="1:8" s="9" customFormat="1" ht="26.25" thickBot="1" x14ac:dyDescent="0.25">
      <c r="A60" s="148" t="s">
        <v>225</v>
      </c>
      <c r="B60" s="141"/>
      <c r="C60" s="142"/>
      <c r="D60" s="296"/>
      <c r="E60" s="429">
        <v>0</v>
      </c>
      <c r="F60" s="265">
        <v>5389.41</v>
      </c>
      <c r="G60" s="265"/>
      <c r="H60" s="265">
        <v>1748.8700000000003</v>
      </c>
    </row>
    <row r="61" spans="1:8" s="7" customFormat="1" ht="15" customHeight="1" x14ac:dyDescent="0.2">
      <c r="A61" s="154" t="s">
        <v>226</v>
      </c>
      <c r="B61" s="158" t="s">
        <v>452</v>
      </c>
      <c r="C61" s="105">
        <v>3</v>
      </c>
      <c r="D61" s="392">
        <v>37.21</v>
      </c>
      <c r="E61" s="425">
        <v>40</v>
      </c>
      <c r="F61" s="426">
        <v>4464.6000000000004</v>
      </c>
      <c r="G61" s="426">
        <v>73</v>
      </c>
      <c r="H61" s="426">
        <v>2201.1400000000003</v>
      </c>
    </row>
    <row r="62" spans="1:8" s="7" customFormat="1" x14ac:dyDescent="0.2">
      <c r="A62" s="166" t="s">
        <v>47</v>
      </c>
      <c r="B62" s="158"/>
      <c r="C62" s="167"/>
      <c r="D62" s="394"/>
      <c r="E62" s="425">
        <v>0</v>
      </c>
      <c r="F62" s="436">
        <v>924.81</v>
      </c>
      <c r="G62" s="428">
        <v>0</v>
      </c>
      <c r="H62" s="428">
        <v>-452.27</v>
      </c>
    </row>
    <row r="63" spans="1:8" s="7" customFormat="1" ht="14.25" customHeight="1" thickBot="1" x14ac:dyDescent="0.25">
      <c r="A63" s="156" t="s">
        <v>455</v>
      </c>
      <c r="B63" s="158" t="s">
        <v>304</v>
      </c>
      <c r="C63" s="267" t="s">
        <v>69</v>
      </c>
      <c r="D63" s="292"/>
      <c r="E63" s="437">
        <v>0</v>
      </c>
      <c r="F63" s="438">
        <v>0</v>
      </c>
      <c r="G63" s="438">
        <v>0</v>
      </c>
      <c r="H63" s="438">
        <v>-452.27</v>
      </c>
    </row>
    <row r="64" spans="1:8" s="9" customFormat="1" ht="39" thickBot="1" x14ac:dyDescent="0.25">
      <c r="A64" s="44" t="s">
        <v>51</v>
      </c>
      <c r="B64" s="32"/>
      <c r="C64" s="52"/>
      <c r="D64" s="303"/>
      <c r="E64" s="429">
        <v>0</v>
      </c>
      <c r="F64" s="268">
        <v>28865.78</v>
      </c>
      <c r="G64" s="269"/>
      <c r="H64" s="268">
        <v>63614.304999999993</v>
      </c>
    </row>
    <row r="65" spans="1:8" s="7" customFormat="1" ht="33.75" x14ac:dyDescent="0.2">
      <c r="A65" s="168" t="s">
        <v>52</v>
      </c>
      <c r="B65" s="38"/>
      <c r="C65" s="33"/>
      <c r="D65" s="292"/>
      <c r="E65" s="439"/>
      <c r="F65" s="436">
        <v>7488.52</v>
      </c>
      <c r="G65" s="477"/>
      <c r="H65" s="436">
        <v>4199.8799999999992</v>
      </c>
    </row>
    <row r="66" spans="1:8" s="7" customFormat="1" x14ac:dyDescent="0.2">
      <c r="A66" s="71" t="s">
        <v>15</v>
      </c>
      <c r="B66" s="14" t="s">
        <v>4</v>
      </c>
      <c r="C66" s="163">
        <v>1</v>
      </c>
      <c r="D66" s="304">
        <v>1.24</v>
      </c>
      <c r="E66" s="425">
        <v>2643.9</v>
      </c>
      <c r="F66" s="426">
        <v>3278.44</v>
      </c>
      <c r="G66" s="426">
        <v>0</v>
      </c>
      <c r="H66" s="426">
        <v>0</v>
      </c>
    </row>
    <row r="67" spans="1:8" s="18" customFormat="1" x14ac:dyDescent="0.2">
      <c r="A67" s="72" t="s">
        <v>16</v>
      </c>
      <c r="B67" s="59" t="s">
        <v>4</v>
      </c>
      <c r="C67" s="105">
        <v>12</v>
      </c>
      <c r="D67" s="304">
        <v>0.51</v>
      </c>
      <c r="E67" s="425">
        <v>546</v>
      </c>
      <c r="F67" s="426">
        <v>3341.52</v>
      </c>
      <c r="G67" s="426">
        <v>546</v>
      </c>
      <c r="H67" s="426">
        <v>3336.0599999999995</v>
      </c>
    </row>
    <row r="68" spans="1:8" s="18" customFormat="1" x14ac:dyDescent="0.2">
      <c r="A68" s="73" t="s">
        <v>17</v>
      </c>
      <c r="B68" s="59" t="s">
        <v>18</v>
      </c>
      <c r="C68" s="105">
        <v>12</v>
      </c>
      <c r="D68" s="304">
        <v>72.38</v>
      </c>
      <c r="E68" s="425">
        <v>1</v>
      </c>
      <c r="F68" s="426">
        <v>868.56</v>
      </c>
      <c r="G68" s="426">
        <v>1</v>
      </c>
      <c r="H68" s="426">
        <v>863.81999999999994</v>
      </c>
    </row>
    <row r="69" spans="1:8" s="7" customFormat="1" x14ac:dyDescent="0.2">
      <c r="A69" s="270" t="s">
        <v>47</v>
      </c>
      <c r="B69" s="271"/>
      <c r="C69" s="272"/>
      <c r="D69" s="292"/>
      <c r="E69" s="425">
        <v>0</v>
      </c>
      <c r="F69" s="436">
        <v>8883.5</v>
      </c>
      <c r="G69" s="273"/>
      <c r="H69" s="274">
        <v>44206.634999999995</v>
      </c>
    </row>
    <row r="70" spans="1:8" s="7" customFormat="1" x14ac:dyDescent="0.2">
      <c r="A70" s="177" t="s">
        <v>364</v>
      </c>
      <c r="B70" s="158" t="s">
        <v>3</v>
      </c>
      <c r="C70" s="182">
        <v>1</v>
      </c>
      <c r="D70" s="400">
        <v>588.76</v>
      </c>
      <c r="E70" s="425">
        <v>0</v>
      </c>
      <c r="F70" s="426">
        <v>0</v>
      </c>
      <c r="G70" s="426">
        <v>4</v>
      </c>
      <c r="H70" s="426">
        <v>1972</v>
      </c>
    </row>
    <row r="71" spans="1:8" s="7" customFormat="1" x14ac:dyDescent="0.2">
      <c r="A71" s="178" t="s">
        <v>240</v>
      </c>
      <c r="B71" s="57"/>
      <c r="C71" s="34"/>
      <c r="D71" s="402">
        <v>0.28000000000000003</v>
      </c>
      <c r="E71" s="441">
        <v>2643.9</v>
      </c>
      <c r="F71" s="436">
        <v>8883.5</v>
      </c>
      <c r="G71" s="125"/>
      <c r="H71" s="276">
        <v>42234.634999999995</v>
      </c>
    </row>
    <row r="72" spans="1:8" s="7" customFormat="1" x14ac:dyDescent="0.2">
      <c r="A72" s="343" t="s">
        <v>397</v>
      </c>
      <c r="B72" s="46" t="s">
        <v>174</v>
      </c>
      <c r="C72" s="27">
        <v>1</v>
      </c>
      <c r="D72" s="305">
        <v>800.47</v>
      </c>
      <c r="E72" s="425">
        <v>0</v>
      </c>
      <c r="F72" s="426">
        <v>0</v>
      </c>
      <c r="G72" s="426">
        <v>0.5</v>
      </c>
      <c r="H72" s="426">
        <v>400.23500000000001</v>
      </c>
    </row>
    <row r="73" spans="1:8" s="16" customFormat="1" x14ac:dyDescent="0.2">
      <c r="A73" s="351" t="s">
        <v>256</v>
      </c>
      <c r="B73" s="62" t="s">
        <v>3</v>
      </c>
      <c r="C73" s="27">
        <v>1</v>
      </c>
      <c r="D73" s="300">
        <v>1685.16</v>
      </c>
      <c r="E73" s="425">
        <v>0</v>
      </c>
      <c r="F73" s="426">
        <v>0</v>
      </c>
      <c r="G73" s="426">
        <v>1</v>
      </c>
      <c r="H73" s="426">
        <v>1685.16</v>
      </c>
    </row>
    <row r="74" spans="1:8" s="16" customFormat="1" x14ac:dyDescent="0.2">
      <c r="A74" s="354" t="s">
        <v>173</v>
      </c>
      <c r="B74" s="115" t="s">
        <v>162</v>
      </c>
      <c r="C74" s="34"/>
      <c r="D74" s="295">
        <v>2997.79</v>
      </c>
      <c r="E74" s="425">
        <v>0</v>
      </c>
      <c r="F74" s="426">
        <v>0</v>
      </c>
      <c r="G74" s="426">
        <v>2</v>
      </c>
      <c r="H74" s="426">
        <v>5995.58</v>
      </c>
    </row>
    <row r="75" spans="1:8" s="16" customFormat="1" x14ac:dyDescent="0.2">
      <c r="A75" s="353" t="s">
        <v>336</v>
      </c>
      <c r="B75" s="56" t="s">
        <v>207</v>
      </c>
      <c r="C75" s="34"/>
      <c r="D75" s="295">
        <v>246.7</v>
      </c>
      <c r="E75" s="425">
        <v>0</v>
      </c>
      <c r="F75" s="426">
        <v>0</v>
      </c>
      <c r="G75" s="426">
        <v>0.1</v>
      </c>
      <c r="H75" s="426">
        <v>24.67</v>
      </c>
    </row>
    <row r="76" spans="1:8" s="16" customFormat="1" x14ac:dyDescent="0.2">
      <c r="A76" s="353" t="s">
        <v>323</v>
      </c>
      <c r="B76" s="56" t="s">
        <v>207</v>
      </c>
      <c r="C76" s="34"/>
      <c r="D76" s="295">
        <v>183.3</v>
      </c>
      <c r="E76" s="425">
        <v>0</v>
      </c>
      <c r="F76" s="426">
        <v>0</v>
      </c>
      <c r="G76" s="426">
        <v>110</v>
      </c>
      <c r="H76" s="426">
        <v>19577</v>
      </c>
    </row>
    <row r="77" spans="1:8" s="16" customFormat="1" x14ac:dyDescent="0.2">
      <c r="A77" s="252" t="s">
        <v>198</v>
      </c>
      <c r="B77" s="46" t="s">
        <v>162</v>
      </c>
      <c r="C77" s="34"/>
      <c r="D77" s="295">
        <v>798.97</v>
      </c>
      <c r="E77" s="425">
        <v>0</v>
      </c>
      <c r="F77" s="426">
        <v>0</v>
      </c>
      <c r="G77" s="426">
        <v>4</v>
      </c>
      <c r="H77" s="426">
        <v>3195.88</v>
      </c>
    </row>
    <row r="78" spans="1:8" s="16" customFormat="1" x14ac:dyDescent="0.2">
      <c r="A78" s="346" t="s">
        <v>199</v>
      </c>
      <c r="B78" s="46" t="s">
        <v>162</v>
      </c>
      <c r="C78" s="34"/>
      <c r="D78" s="295">
        <v>413.63</v>
      </c>
      <c r="E78" s="425">
        <v>0</v>
      </c>
      <c r="F78" s="426">
        <v>0</v>
      </c>
      <c r="G78" s="426">
        <v>5</v>
      </c>
      <c r="H78" s="426">
        <v>2001.4499999999998</v>
      </c>
    </row>
    <row r="79" spans="1:8" s="16" customFormat="1" x14ac:dyDescent="0.2">
      <c r="A79" s="343" t="s">
        <v>200</v>
      </c>
      <c r="B79" s="46" t="s">
        <v>162</v>
      </c>
      <c r="C79" s="34"/>
      <c r="D79" s="295">
        <v>2311.84</v>
      </c>
      <c r="E79" s="425">
        <v>0</v>
      </c>
      <c r="F79" s="426">
        <v>0</v>
      </c>
      <c r="G79" s="426">
        <v>3</v>
      </c>
      <c r="H79" s="426">
        <v>6565.08</v>
      </c>
    </row>
    <row r="80" spans="1:8" s="16" customFormat="1" x14ac:dyDescent="0.2">
      <c r="A80" s="343" t="s">
        <v>202</v>
      </c>
      <c r="B80" s="46" t="s">
        <v>162</v>
      </c>
      <c r="C80" s="34"/>
      <c r="D80" s="295">
        <v>91.1</v>
      </c>
      <c r="E80" s="425">
        <v>0</v>
      </c>
      <c r="F80" s="426">
        <v>0</v>
      </c>
      <c r="G80" s="426">
        <v>10</v>
      </c>
      <c r="H80" s="426">
        <v>868.07999999999993</v>
      </c>
    </row>
    <row r="81" spans="1:8" s="16" customFormat="1" x14ac:dyDescent="0.2">
      <c r="A81" s="343" t="s">
        <v>203</v>
      </c>
      <c r="B81" s="46" t="s">
        <v>162</v>
      </c>
      <c r="C81" s="34"/>
      <c r="D81" s="295">
        <v>126.77</v>
      </c>
      <c r="E81" s="425">
        <v>0</v>
      </c>
      <c r="F81" s="426">
        <v>0</v>
      </c>
      <c r="G81" s="426">
        <v>8</v>
      </c>
      <c r="H81" s="426">
        <v>988.34</v>
      </c>
    </row>
    <row r="82" spans="1:8" s="16" customFormat="1" x14ac:dyDescent="0.2">
      <c r="A82" s="343" t="s">
        <v>204</v>
      </c>
      <c r="B82" s="46" t="s">
        <v>162</v>
      </c>
      <c r="C82" s="34"/>
      <c r="D82" s="295">
        <v>61.64</v>
      </c>
      <c r="E82" s="425">
        <v>0</v>
      </c>
      <c r="F82" s="426">
        <v>0</v>
      </c>
      <c r="G82" s="426">
        <v>6</v>
      </c>
      <c r="H82" s="426">
        <v>369.84000000000003</v>
      </c>
    </row>
    <row r="83" spans="1:8" s="16" customFormat="1" x14ac:dyDescent="0.2">
      <c r="A83" s="343" t="s">
        <v>205</v>
      </c>
      <c r="B83" s="46" t="s">
        <v>162</v>
      </c>
      <c r="C83" s="34"/>
      <c r="D83" s="295">
        <v>80.95</v>
      </c>
      <c r="E83" s="425">
        <v>0</v>
      </c>
      <c r="F83" s="426">
        <v>0</v>
      </c>
      <c r="G83" s="426">
        <v>6</v>
      </c>
      <c r="H83" s="426">
        <v>485.70000000000005</v>
      </c>
    </row>
    <row r="84" spans="1:8" s="16" customFormat="1" x14ac:dyDescent="0.2">
      <c r="A84" s="343" t="s">
        <v>289</v>
      </c>
      <c r="B84" s="46" t="s">
        <v>25</v>
      </c>
      <c r="C84" s="34"/>
      <c r="D84" s="295">
        <v>38.81</v>
      </c>
      <c r="E84" s="425">
        <v>0</v>
      </c>
      <c r="F84" s="426">
        <v>0</v>
      </c>
      <c r="G84" s="426">
        <v>2</v>
      </c>
      <c r="H84" s="426">
        <v>77.62</v>
      </c>
    </row>
    <row r="85" spans="1:8" s="16" customFormat="1" ht="36" x14ac:dyDescent="0.2">
      <c r="A85" s="106" t="s">
        <v>53</v>
      </c>
      <c r="B85" s="179" t="s">
        <v>18</v>
      </c>
      <c r="C85" s="180">
        <v>24</v>
      </c>
      <c r="D85" s="394">
        <v>62.24</v>
      </c>
      <c r="E85" s="425">
        <v>1</v>
      </c>
      <c r="F85" s="436">
        <v>1493.76</v>
      </c>
      <c r="G85" s="426">
        <v>1</v>
      </c>
      <c r="H85" s="436">
        <v>1419.31</v>
      </c>
    </row>
    <row r="86" spans="1:8" s="16" customFormat="1" x14ac:dyDescent="0.2">
      <c r="A86" s="348" t="s">
        <v>241</v>
      </c>
      <c r="B86" s="14" t="s">
        <v>18</v>
      </c>
      <c r="C86" s="34"/>
      <c r="D86" s="394">
        <v>11000</v>
      </c>
      <c r="E86" s="441">
        <v>1</v>
      </c>
      <c r="F86" s="436">
        <v>11000</v>
      </c>
      <c r="G86" s="125"/>
      <c r="H86" s="274">
        <v>13788.480000000001</v>
      </c>
    </row>
    <row r="87" spans="1:8" s="16" customFormat="1" x14ac:dyDescent="0.2">
      <c r="A87" s="335" t="s">
        <v>242</v>
      </c>
      <c r="B87" s="48" t="s">
        <v>162</v>
      </c>
      <c r="C87" s="34"/>
      <c r="D87" s="295">
        <v>1232.6199999999999</v>
      </c>
      <c r="E87" s="425">
        <v>0</v>
      </c>
      <c r="F87" s="426">
        <v>0</v>
      </c>
      <c r="G87" s="426">
        <v>2</v>
      </c>
      <c r="H87" s="426">
        <v>2465.2399999999998</v>
      </c>
    </row>
    <row r="88" spans="1:8" s="7" customFormat="1" x14ac:dyDescent="0.2">
      <c r="A88" s="335" t="s">
        <v>462</v>
      </c>
      <c r="B88" s="46" t="s">
        <v>162</v>
      </c>
      <c r="C88" s="34"/>
      <c r="D88" s="295">
        <v>1131.42</v>
      </c>
      <c r="E88" s="425">
        <v>0</v>
      </c>
      <c r="F88" s="426">
        <v>0</v>
      </c>
      <c r="G88" s="426">
        <v>1</v>
      </c>
      <c r="H88" s="426">
        <v>1131.42</v>
      </c>
    </row>
    <row r="89" spans="1:8" s="7" customFormat="1" x14ac:dyDescent="0.2">
      <c r="A89" s="336" t="s">
        <v>176</v>
      </c>
      <c r="B89" s="48" t="s">
        <v>162</v>
      </c>
      <c r="C89" s="34"/>
      <c r="D89" s="295">
        <v>79.400000000000006</v>
      </c>
      <c r="E89" s="425">
        <v>0</v>
      </c>
      <c r="F89" s="426">
        <v>0</v>
      </c>
      <c r="G89" s="426">
        <v>38</v>
      </c>
      <c r="H89" s="426">
        <v>3017.2000000000003</v>
      </c>
    </row>
    <row r="90" spans="1:8" s="7" customFormat="1" x14ac:dyDescent="0.2">
      <c r="A90" s="338" t="s">
        <v>267</v>
      </c>
      <c r="B90" s="14" t="s">
        <v>3</v>
      </c>
      <c r="C90" s="27">
        <v>1</v>
      </c>
      <c r="D90" s="305">
        <v>773.27</v>
      </c>
      <c r="E90" s="425">
        <v>0</v>
      </c>
      <c r="F90" s="426">
        <v>0</v>
      </c>
      <c r="G90" s="426">
        <v>4</v>
      </c>
      <c r="H90" s="426">
        <v>3093.08</v>
      </c>
    </row>
    <row r="91" spans="1:8" s="7" customFormat="1" x14ac:dyDescent="0.2">
      <c r="A91" s="342" t="s">
        <v>261</v>
      </c>
      <c r="B91" s="46" t="s">
        <v>3</v>
      </c>
      <c r="C91" s="34">
        <v>1</v>
      </c>
      <c r="D91" s="305">
        <v>1769.7</v>
      </c>
      <c r="E91" s="425">
        <v>0</v>
      </c>
      <c r="F91" s="426">
        <v>0</v>
      </c>
      <c r="G91" s="426">
        <v>1</v>
      </c>
      <c r="H91" s="426">
        <v>1769.7</v>
      </c>
    </row>
    <row r="92" spans="1:8" s="7" customFormat="1" ht="13.5" thickBot="1" x14ac:dyDescent="0.25">
      <c r="A92" s="343" t="s">
        <v>200</v>
      </c>
      <c r="B92" s="46" t="s">
        <v>162</v>
      </c>
      <c r="C92" s="34"/>
      <c r="D92" s="295">
        <v>2311.84</v>
      </c>
      <c r="E92" s="425">
        <v>0</v>
      </c>
      <c r="F92" s="426">
        <v>0</v>
      </c>
      <c r="G92" s="426">
        <v>1</v>
      </c>
      <c r="H92" s="426">
        <v>2311.84</v>
      </c>
    </row>
    <row r="93" spans="1:8" s="7" customFormat="1" ht="26.25" thickBot="1" x14ac:dyDescent="0.25">
      <c r="A93" s="90" t="s">
        <v>229</v>
      </c>
      <c r="B93" s="31"/>
      <c r="C93" s="43"/>
      <c r="D93" s="309"/>
      <c r="E93" s="239"/>
      <c r="F93" s="265">
        <v>37452.36</v>
      </c>
      <c r="G93" s="239"/>
      <c r="H93" s="265">
        <v>37452.359999999993</v>
      </c>
    </row>
    <row r="94" spans="1:8" s="18" customFormat="1" x14ac:dyDescent="0.2">
      <c r="A94" s="106" t="s">
        <v>371</v>
      </c>
      <c r="B94" s="184" t="s">
        <v>293</v>
      </c>
      <c r="C94" s="185">
        <v>1</v>
      </c>
      <c r="D94" s="310">
        <v>20.38</v>
      </c>
      <c r="E94" s="425">
        <v>1298</v>
      </c>
      <c r="F94" s="426">
        <v>26453.24</v>
      </c>
      <c r="G94" s="426">
        <v>1298</v>
      </c>
      <c r="H94" s="426">
        <v>26453.239999999998</v>
      </c>
    </row>
    <row r="95" spans="1:8" s="10" customFormat="1" x14ac:dyDescent="0.2">
      <c r="A95" s="65" t="s">
        <v>54</v>
      </c>
      <c r="B95" s="188" t="s">
        <v>18</v>
      </c>
      <c r="C95" s="163">
        <v>1</v>
      </c>
      <c r="D95" s="401">
        <v>868.52</v>
      </c>
      <c r="E95" s="425">
        <v>1</v>
      </c>
      <c r="F95" s="426">
        <v>868.52</v>
      </c>
      <c r="G95" s="426">
        <v>1</v>
      </c>
      <c r="H95" s="426">
        <v>868.52</v>
      </c>
    </row>
    <row r="96" spans="1:8" s="10" customFormat="1" x14ac:dyDescent="0.2">
      <c r="A96" s="58" t="s">
        <v>373</v>
      </c>
      <c r="B96" s="188" t="s">
        <v>18</v>
      </c>
      <c r="C96" s="163">
        <v>1</v>
      </c>
      <c r="D96" s="312">
        <v>434.26</v>
      </c>
      <c r="E96" s="425">
        <v>1</v>
      </c>
      <c r="F96" s="426">
        <v>434.26</v>
      </c>
      <c r="G96" s="426">
        <v>1</v>
      </c>
      <c r="H96" s="426">
        <v>434.26</v>
      </c>
    </row>
    <row r="97" spans="1:8" s="7" customFormat="1" x14ac:dyDescent="0.2">
      <c r="A97" s="65" t="s">
        <v>374</v>
      </c>
      <c r="B97" s="188" t="s">
        <v>18</v>
      </c>
      <c r="C97" s="163">
        <v>1</v>
      </c>
      <c r="D97" s="312">
        <v>434.26</v>
      </c>
      <c r="E97" s="425">
        <v>1</v>
      </c>
      <c r="F97" s="426">
        <v>434.26</v>
      </c>
      <c r="G97" s="426">
        <v>1</v>
      </c>
      <c r="H97" s="426">
        <v>434.26</v>
      </c>
    </row>
    <row r="98" spans="1:8" s="9" customFormat="1" ht="24.75" thickBot="1" x14ac:dyDescent="0.25">
      <c r="A98" s="58" t="s">
        <v>55</v>
      </c>
      <c r="B98" s="187" t="s">
        <v>65</v>
      </c>
      <c r="C98" s="105">
        <v>1</v>
      </c>
      <c r="D98" s="313">
        <v>0.96</v>
      </c>
      <c r="E98" s="425">
        <v>9648</v>
      </c>
      <c r="F98" s="426">
        <v>9262.08</v>
      </c>
      <c r="G98" s="426">
        <v>9648</v>
      </c>
      <c r="H98" s="426">
        <v>9262.08</v>
      </c>
    </row>
    <row r="99" spans="1:8" s="16" customFormat="1" ht="26.25" thickBot="1" x14ac:dyDescent="0.25">
      <c r="A99" s="191" t="s">
        <v>309</v>
      </c>
      <c r="B99" s="70"/>
      <c r="C99" s="74"/>
      <c r="D99" s="290"/>
      <c r="E99" s="89"/>
      <c r="F99" s="265">
        <v>10401.48</v>
      </c>
      <c r="G99" s="89"/>
      <c r="H99" s="265">
        <v>15825.23</v>
      </c>
    </row>
    <row r="100" spans="1:8" s="16" customFormat="1" x14ac:dyDescent="0.2">
      <c r="A100" s="106" t="s">
        <v>227</v>
      </c>
      <c r="B100" s="192" t="s">
        <v>307</v>
      </c>
      <c r="C100" s="193">
        <v>12</v>
      </c>
      <c r="D100" s="304">
        <v>700</v>
      </c>
      <c r="E100" s="425">
        <v>1</v>
      </c>
      <c r="F100" s="426">
        <v>8546.52</v>
      </c>
      <c r="G100" s="426">
        <v>1</v>
      </c>
      <c r="H100" s="426">
        <v>8280</v>
      </c>
    </row>
    <row r="101" spans="1:8" s="16" customFormat="1" x14ac:dyDescent="0.2">
      <c r="A101" s="106" t="s">
        <v>228</v>
      </c>
      <c r="B101" s="194" t="s">
        <v>307</v>
      </c>
      <c r="C101" s="163">
        <v>12</v>
      </c>
      <c r="D101" s="304">
        <v>154.58000000000001</v>
      </c>
      <c r="E101" s="425">
        <v>1</v>
      </c>
      <c r="F101" s="426">
        <v>1854.96</v>
      </c>
      <c r="G101" s="426">
        <v>1</v>
      </c>
      <c r="H101" s="426">
        <v>1845.47</v>
      </c>
    </row>
    <row r="102" spans="1:8" s="16" customFormat="1" x14ac:dyDescent="0.2">
      <c r="A102" s="106" t="s">
        <v>426</v>
      </c>
      <c r="B102" s="189" t="s">
        <v>307</v>
      </c>
      <c r="C102" s="195">
        <v>12</v>
      </c>
      <c r="D102" s="292">
        <v>64.06</v>
      </c>
      <c r="E102" s="425">
        <v>0</v>
      </c>
      <c r="F102" s="426">
        <v>0</v>
      </c>
      <c r="G102" s="426">
        <v>1</v>
      </c>
      <c r="H102" s="426">
        <v>764.76</v>
      </c>
    </row>
    <row r="103" spans="1:8" s="7" customFormat="1" ht="13.5" thickBot="1" x14ac:dyDescent="0.25">
      <c r="A103" s="58" t="s">
        <v>370</v>
      </c>
      <c r="B103" s="189" t="s">
        <v>3</v>
      </c>
      <c r="C103" s="30"/>
      <c r="D103" s="302" t="s">
        <v>478</v>
      </c>
      <c r="E103" s="425">
        <v>0</v>
      </c>
      <c r="F103" s="426">
        <v>0</v>
      </c>
      <c r="G103" s="426">
        <v>1</v>
      </c>
      <c r="H103" s="426">
        <v>4935</v>
      </c>
    </row>
    <row r="104" spans="1:8" s="19" customFormat="1" ht="26.25" thickBot="1" x14ac:dyDescent="0.25">
      <c r="A104" s="196" t="s">
        <v>310</v>
      </c>
      <c r="B104" s="31"/>
      <c r="C104" s="43"/>
      <c r="D104" s="290"/>
      <c r="E104" s="265"/>
      <c r="F104" s="265">
        <v>22035.599999999999</v>
      </c>
      <c r="G104" s="265"/>
      <c r="H104" s="265">
        <v>44310.58</v>
      </c>
    </row>
    <row r="105" spans="1:8" s="20" customFormat="1" ht="24" x14ac:dyDescent="0.2">
      <c r="A105" s="197" t="s">
        <v>56</v>
      </c>
      <c r="B105" s="181" t="s">
        <v>64</v>
      </c>
      <c r="C105" s="163" t="s">
        <v>21</v>
      </c>
      <c r="D105" s="315" t="s">
        <v>478</v>
      </c>
      <c r="E105" s="425">
        <v>2643.9</v>
      </c>
      <c r="F105" s="436">
        <v>12778.08</v>
      </c>
      <c r="G105" s="436">
        <v>0</v>
      </c>
      <c r="H105" s="436">
        <v>12778.08</v>
      </c>
    </row>
    <row r="106" spans="1:8" s="9" customFormat="1" ht="24" x14ac:dyDescent="0.2">
      <c r="A106" s="198" t="s">
        <v>57</v>
      </c>
      <c r="B106" s="199"/>
      <c r="C106" s="163"/>
      <c r="D106" s="315"/>
      <c r="E106" s="425">
        <v>0</v>
      </c>
      <c r="F106" s="436">
        <v>5027.28</v>
      </c>
      <c r="G106" s="276"/>
      <c r="H106" s="276">
        <v>4999.3599999999997</v>
      </c>
    </row>
    <row r="107" spans="1:8" s="9" customFormat="1" x14ac:dyDescent="0.2">
      <c r="A107" s="200" t="s">
        <v>19</v>
      </c>
      <c r="B107" s="199" t="s">
        <v>71</v>
      </c>
      <c r="C107" s="163">
        <v>12</v>
      </c>
      <c r="D107" s="316">
        <v>13.03</v>
      </c>
      <c r="E107" s="425">
        <v>20</v>
      </c>
      <c r="F107" s="426">
        <v>3127.2</v>
      </c>
      <c r="G107" s="426">
        <v>20</v>
      </c>
      <c r="H107" s="426">
        <v>3110.2</v>
      </c>
    </row>
    <row r="108" spans="1:8" s="9" customFormat="1" x14ac:dyDescent="0.2">
      <c r="A108" s="200" t="s">
        <v>20</v>
      </c>
      <c r="B108" s="199" t="s">
        <v>4</v>
      </c>
      <c r="C108" s="163">
        <v>12</v>
      </c>
      <c r="D108" s="316">
        <v>0.28999999999999998</v>
      </c>
      <c r="E108" s="425">
        <v>546</v>
      </c>
      <c r="F108" s="426">
        <v>1900.08</v>
      </c>
      <c r="G108" s="426">
        <v>546</v>
      </c>
      <c r="H108" s="426">
        <v>1889.1599999999999</v>
      </c>
    </row>
    <row r="109" spans="1:8" s="9" customFormat="1" ht="36" x14ac:dyDescent="0.2">
      <c r="A109" s="150" t="s">
        <v>311</v>
      </c>
      <c r="B109" s="199"/>
      <c r="C109" s="163" t="s">
        <v>312</v>
      </c>
      <c r="D109" s="315"/>
      <c r="E109" s="441">
        <v>0</v>
      </c>
      <c r="F109" s="436">
        <v>4230.24</v>
      </c>
      <c r="G109" s="276"/>
      <c r="H109" s="276">
        <v>26533.14</v>
      </c>
    </row>
    <row r="110" spans="1:8" s="9" customFormat="1" x14ac:dyDescent="0.2">
      <c r="A110" s="227" t="s">
        <v>395</v>
      </c>
      <c r="B110" s="36" t="s">
        <v>162</v>
      </c>
      <c r="C110" s="27"/>
      <c r="D110" s="295">
        <v>58.26</v>
      </c>
      <c r="E110" s="425">
        <v>0</v>
      </c>
      <c r="F110" s="426">
        <v>0</v>
      </c>
      <c r="G110" s="426">
        <v>240</v>
      </c>
      <c r="H110" s="426">
        <v>13982.4</v>
      </c>
    </row>
    <row r="111" spans="1:8" s="9" customFormat="1" x14ac:dyDescent="0.2">
      <c r="A111" s="331" t="s">
        <v>163</v>
      </c>
      <c r="B111" s="36" t="s">
        <v>3</v>
      </c>
      <c r="C111" s="27"/>
      <c r="D111" s="295">
        <v>27.69</v>
      </c>
      <c r="E111" s="425">
        <v>0</v>
      </c>
      <c r="F111" s="426">
        <v>0</v>
      </c>
      <c r="G111" s="426">
        <v>40</v>
      </c>
      <c r="H111" s="426">
        <v>1107.6000000000001</v>
      </c>
    </row>
    <row r="112" spans="1:8" s="9" customFormat="1" x14ac:dyDescent="0.2">
      <c r="A112" s="331" t="s">
        <v>164</v>
      </c>
      <c r="B112" s="36" t="s">
        <v>162</v>
      </c>
      <c r="C112" s="27"/>
      <c r="D112" s="295">
        <v>3335</v>
      </c>
      <c r="E112" s="425">
        <v>0</v>
      </c>
      <c r="F112" s="426">
        <v>0</v>
      </c>
      <c r="G112" s="426">
        <v>2</v>
      </c>
      <c r="H112" s="426">
        <v>6670</v>
      </c>
    </row>
    <row r="113" spans="1:8" s="9" customFormat="1" x14ac:dyDescent="0.2">
      <c r="A113" s="331" t="s">
        <v>166</v>
      </c>
      <c r="B113" s="36" t="s">
        <v>162</v>
      </c>
      <c r="C113" s="27"/>
      <c r="D113" s="295">
        <v>723.19</v>
      </c>
      <c r="E113" s="425">
        <v>0</v>
      </c>
      <c r="F113" s="426">
        <v>0</v>
      </c>
      <c r="G113" s="426">
        <v>2</v>
      </c>
      <c r="H113" s="426">
        <v>1446.38</v>
      </c>
    </row>
    <row r="114" spans="1:8" s="9" customFormat="1" x14ac:dyDescent="0.2">
      <c r="A114" s="331" t="s">
        <v>169</v>
      </c>
      <c r="B114" s="36" t="s">
        <v>162</v>
      </c>
      <c r="C114" s="27"/>
      <c r="D114" s="295">
        <v>218.27</v>
      </c>
      <c r="E114" s="425">
        <v>0</v>
      </c>
      <c r="F114" s="426">
        <v>0</v>
      </c>
      <c r="G114" s="426">
        <v>2</v>
      </c>
      <c r="H114" s="426">
        <v>436.54</v>
      </c>
    </row>
    <row r="115" spans="1:8" s="9" customFormat="1" x14ac:dyDescent="0.2">
      <c r="A115" s="334" t="s">
        <v>475</v>
      </c>
      <c r="B115" s="36" t="s">
        <v>162</v>
      </c>
      <c r="C115" s="27"/>
      <c r="D115" s="295">
        <v>47.04</v>
      </c>
      <c r="E115" s="425">
        <v>0</v>
      </c>
      <c r="F115" s="426">
        <v>0</v>
      </c>
      <c r="G115" s="426">
        <v>18</v>
      </c>
      <c r="H115" s="426">
        <v>851.52</v>
      </c>
    </row>
    <row r="116" spans="1:8" s="9" customFormat="1" x14ac:dyDescent="0.2">
      <c r="A116" s="65" t="s">
        <v>377</v>
      </c>
      <c r="B116" s="36" t="s">
        <v>3</v>
      </c>
      <c r="C116" s="27"/>
      <c r="D116" s="295">
        <v>273.92</v>
      </c>
      <c r="E116" s="425">
        <v>0</v>
      </c>
      <c r="F116" s="426">
        <v>0</v>
      </c>
      <c r="G116" s="426">
        <v>3</v>
      </c>
      <c r="H116" s="426">
        <v>821.76</v>
      </c>
    </row>
    <row r="117" spans="1:8" s="9" customFormat="1" ht="13.5" thickBot="1" x14ac:dyDescent="0.25">
      <c r="A117" s="227" t="s">
        <v>378</v>
      </c>
      <c r="B117" s="36" t="s">
        <v>3</v>
      </c>
      <c r="C117" s="27"/>
      <c r="D117" s="295">
        <v>608.47</v>
      </c>
      <c r="E117" s="425">
        <v>0</v>
      </c>
      <c r="F117" s="426">
        <v>0</v>
      </c>
      <c r="G117" s="426">
        <v>2</v>
      </c>
      <c r="H117" s="426">
        <v>1216.94</v>
      </c>
    </row>
    <row r="118" spans="1:8" s="7" customFormat="1" ht="26.25" thickBot="1" x14ac:dyDescent="0.25">
      <c r="A118" s="196" t="s">
        <v>313</v>
      </c>
      <c r="B118" s="201"/>
      <c r="C118" s="202"/>
      <c r="D118" s="317"/>
      <c r="E118" s="429">
        <v>0</v>
      </c>
      <c r="F118" s="265">
        <v>11211.2</v>
      </c>
      <c r="G118" s="265">
        <v>40</v>
      </c>
      <c r="H118" s="265">
        <v>9883</v>
      </c>
    </row>
    <row r="119" spans="1:8" s="7" customFormat="1" ht="24" x14ac:dyDescent="0.2">
      <c r="A119" s="154" t="s">
        <v>58</v>
      </c>
      <c r="B119" s="179" t="s">
        <v>64</v>
      </c>
      <c r="C119" s="203">
        <v>1</v>
      </c>
      <c r="D119" s="292"/>
      <c r="E119" s="425">
        <v>2643.9</v>
      </c>
      <c r="F119" s="426">
        <v>5211.2</v>
      </c>
      <c r="G119" s="426">
        <v>0</v>
      </c>
      <c r="H119" s="426">
        <v>3883</v>
      </c>
    </row>
    <row r="120" spans="1:8" ht="24.75" thickBot="1" x14ac:dyDescent="0.25">
      <c r="A120" s="204" t="s">
        <v>314</v>
      </c>
      <c r="B120" s="199" t="s">
        <v>12</v>
      </c>
      <c r="C120" s="163">
        <v>1</v>
      </c>
      <c r="D120" s="315">
        <v>150</v>
      </c>
      <c r="E120" s="425">
        <v>40</v>
      </c>
      <c r="F120" s="426">
        <v>6000</v>
      </c>
      <c r="G120" s="426">
        <v>40</v>
      </c>
      <c r="H120" s="426">
        <v>6000</v>
      </c>
    </row>
    <row r="121" spans="1:8" ht="23.25" customHeight="1" thickBot="1" x14ac:dyDescent="0.25">
      <c r="A121" s="572" t="s">
        <v>61</v>
      </c>
      <c r="B121" s="573"/>
      <c r="C121" s="573"/>
      <c r="D121" s="574"/>
      <c r="E121" s="538"/>
      <c r="F121" s="519">
        <v>210869.56</v>
      </c>
      <c r="G121" s="239"/>
      <c r="H121" s="265">
        <v>210284.11784000002</v>
      </c>
    </row>
    <row r="122" spans="1:8" s="7" customFormat="1" ht="26.25" thickBot="1" x14ac:dyDescent="0.25">
      <c r="A122" s="214" t="s">
        <v>316</v>
      </c>
      <c r="B122" s="100"/>
      <c r="C122" s="101"/>
      <c r="D122" s="319"/>
      <c r="E122" s="430">
        <v>289.7</v>
      </c>
      <c r="F122" s="431">
        <v>59180.18</v>
      </c>
      <c r="G122" s="239"/>
      <c r="H122" s="265">
        <v>58863.7526</v>
      </c>
    </row>
    <row r="123" spans="1:8" s="7" customFormat="1" ht="16.5" x14ac:dyDescent="0.2">
      <c r="A123" s="410" t="s">
        <v>231</v>
      </c>
      <c r="B123" s="64" t="s">
        <v>64</v>
      </c>
      <c r="C123" s="87" t="s">
        <v>337</v>
      </c>
      <c r="D123" s="309" t="s">
        <v>317</v>
      </c>
      <c r="E123" s="425">
        <f>E122</f>
        <v>289.7</v>
      </c>
      <c r="F123" s="426">
        <f>F122-F124</f>
        <v>56134.41</v>
      </c>
      <c r="G123" s="426">
        <v>2643.9</v>
      </c>
      <c r="H123" s="426">
        <v>55865.57</v>
      </c>
    </row>
    <row r="124" spans="1:8" ht="24.75" thickBot="1" x14ac:dyDescent="0.25">
      <c r="A124" s="215" t="s">
        <v>331</v>
      </c>
      <c r="B124" s="14" t="s">
        <v>64</v>
      </c>
      <c r="C124" s="88">
        <v>12</v>
      </c>
      <c r="D124" s="381">
        <v>9.6000000000000002E-2</v>
      </c>
      <c r="E124" s="425">
        <v>2643.9</v>
      </c>
      <c r="F124" s="426">
        <v>3045.77</v>
      </c>
      <c r="G124" s="426">
        <v>2643.9</v>
      </c>
      <c r="H124" s="426">
        <v>2998.1826000000001</v>
      </c>
    </row>
    <row r="125" spans="1:8" ht="51.75" thickBot="1" x14ac:dyDescent="0.25">
      <c r="A125" s="216" t="s">
        <v>318</v>
      </c>
      <c r="B125" s="63" t="s">
        <v>64</v>
      </c>
      <c r="C125" s="411" t="s">
        <v>70</v>
      </c>
      <c r="D125" s="290" t="s">
        <v>317</v>
      </c>
      <c r="E125" s="429">
        <v>2506.5</v>
      </c>
      <c r="F125" s="265">
        <v>129361.65</v>
      </c>
      <c r="G125" s="424">
        <v>2643.9</v>
      </c>
      <c r="H125" s="265">
        <v>128810.79000000001</v>
      </c>
    </row>
    <row r="126" spans="1:8" s="9" customFormat="1" ht="64.5" thickBot="1" x14ac:dyDescent="0.25">
      <c r="A126" s="217" t="s">
        <v>319</v>
      </c>
      <c r="B126" s="281" t="s">
        <v>64</v>
      </c>
      <c r="C126" s="82">
        <v>1</v>
      </c>
      <c r="D126" s="405">
        <v>3.4666666666666665E-3</v>
      </c>
      <c r="E126" s="429">
        <v>2643.9</v>
      </c>
      <c r="F126" s="265">
        <v>118.98</v>
      </c>
      <c r="G126" s="424">
        <v>2643.9</v>
      </c>
      <c r="H126" s="265">
        <v>109.98624000000001</v>
      </c>
    </row>
    <row r="127" spans="1:8" s="9" customFormat="1" ht="39" thickBot="1" x14ac:dyDescent="0.25">
      <c r="A127" s="196" t="s">
        <v>320</v>
      </c>
      <c r="B127" s="282" t="s">
        <v>64</v>
      </c>
      <c r="C127" s="84">
        <v>12</v>
      </c>
      <c r="D127" s="321">
        <v>0.77</v>
      </c>
      <c r="E127" s="429">
        <v>2643.9</v>
      </c>
      <c r="F127" s="265">
        <v>22208.76</v>
      </c>
      <c r="G127" s="424">
        <v>2643.9</v>
      </c>
      <c r="H127" s="265">
        <v>22499.589</v>
      </c>
    </row>
    <row r="128" spans="1:8" s="7" customFormat="1" ht="15.75" thickBot="1" x14ac:dyDescent="0.25">
      <c r="A128" s="218" t="s">
        <v>62</v>
      </c>
      <c r="B128" s="219"/>
      <c r="C128" s="220"/>
      <c r="D128" s="406"/>
      <c r="E128" s="429">
        <v>2643.9</v>
      </c>
      <c r="F128" s="265">
        <v>154192.25</v>
      </c>
      <c r="G128" s="265">
        <v>2643.9</v>
      </c>
      <c r="H128" s="265">
        <v>151892.05733333333</v>
      </c>
    </row>
    <row r="129" spans="1:8" s="21" customFormat="1" ht="18" thickBot="1" x14ac:dyDescent="0.25">
      <c r="A129" s="114" t="s">
        <v>321</v>
      </c>
      <c r="B129" s="158" t="s">
        <v>64</v>
      </c>
      <c r="C129" s="105">
        <v>12</v>
      </c>
      <c r="D129" s="396">
        <v>4.8600000000000003</v>
      </c>
      <c r="E129" s="425">
        <v>2643.9</v>
      </c>
      <c r="F129" s="426">
        <v>154192.25</v>
      </c>
      <c r="G129" s="426">
        <v>2643.9</v>
      </c>
      <c r="H129" s="426">
        <v>151892.05733333333</v>
      </c>
    </row>
    <row r="130" spans="1:8" s="7" customFormat="1" ht="15.75" thickBot="1" x14ac:dyDescent="0.25">
      <c r="A130" s="221" t="s">
        <v>258</v>
      </c>
      <c r="B130" s="54"/>
      <c r="C130" s="49"/>
      <c r="D130" s="323"/>
      <c r="E130" s="443">
        <v>0</v>
      </c>
      <c r="F130" s="444">
        <v>0</v>
      </c>
      <c r="G130" s="515"/>
      <c r="H130" s="284">
        <v>2084.64</v>
      </c>
    </row>
    <row r="131" spans="1:8" s="7" customFormat="1" ht="13.5" thickBot="1" x14ac:dyDescent="0.25">
      <c r="A131" s="50" t="s">
        <v>368</v>
      </c>
      <c r="B131" s="31"/>
      <c r="C131" s="127"/>
      <c r="D131" s="324"/>
      <c r="E131" s="445">
        <v>0</v>
      </c>
      <c r="F131" s="446">
        <v>0</v>
      </c>
      <c r="G131" s="285"/>
      <c r="H131" s="265">
        <v>1370.21</v>
      </c>
    </row>
    <row r="132" spans="1:8" s="7" customFormat="1" ht="13.5" thickBot="1" x14ac:dyDescent="0.25">
      <c r="A132" s="113" t="s">
        <v>454</v>
      </c>
      <c r="B132" s="27" t="s">
        <v>3</v>
      </c>
      <c r="C132" s="39"/>
      <c r="D132" s="300" t="s">
        <v>478</v>
      </c>
      <c r="E132" s="425">
        <v>0</v>
      </c>
      <c r="F132" s="426">
        <v>0</v>
      </c>
      <c r="G132" s="426">
        <v>1</v>
      </c>
      <c r="H132" s="426">
        <v>1370.21</v>
      </c>
    </row>
    <row r="133" spans="1:8" s="7" customFormat="1" ht="13.5" thickBot="1" x14ac:dyDescent="0.25">
      <c r="A133" s="231" t="s">
        <v>366</v>
      </c>
      <c r="B133" s="232"/>
      <c r="C133" s="232"/>
      <c r="D133" s="327"/>
      <c r="E133" s="429">
        <v>0</v>
      </c>
      <c r="F133" s="265">
        <v>0</v>
      </c>
      <c r="G133" s="265">
        <v>0</v>
      </c>
      <c r="H133" s="265">
        <v>714.43</v>
      </c>
    </row>
    <row r="134" spans="1:8" ht="13.5" thickBot="1" x14ac:dyDescent="0.25">
      <c r="A134" s="233" t="s">
        <v>232</v>
      </c>
      <c r="B134" s="158" t="s">
        <v>3</v>
      </c>
      <c r="C134" s="105">
        <v>1</v>
      </c>
      <c r="D134" s="312">
        <v>714.43</v>
      </c>
      <c r="E134" s="425">
        <v>0</v>
      </c>
      <c r="F134" s="426">
        <v>0</v>
      </c>
      <c r="G134" s="426">
        <v>1</v>
      </c>
      <c r="H134" s="426">
        <v>714.43</v>
      </c>
    </row>
    <row r="135" spans="1:8" s="7" customFormat="1" ht="15.75" thickBot="1" x14ac:dyDescent="0.25">
      <c r="A135" s="235" t="s">
        <v>469</v>
      </c>
      <c r="B135" s="63"/>
      <c r="C135" s="51"/>
      <c r="D135" s="328"/>
      <c r="E135" s="23"/>
      <c r="F135" s="265">
        <v>507986.33</v>
      </c>
      <c r="G135" s="537"/>
      <c r="H135" s="265">
        <v>634379.48856333341</v>
      </c>
    </row>
    <row r="136" spans="1:8" s="7" customFormat="1" x14ac:dyDescent="0.2">
      <c r="A136" s="25"/>
      <c r="B136" s="81"/>
      <c r="C136" s="12"/>
      <c r="D136" s="5"/>
      <c r="E136" s="103"/>
      <c r="F136" s="103"/>
      <c r="G136" s="103"/>
      <c r="H136" s="103"/>
    </row>
    <row r="137" spans="1:8" s="21" customFormat="1" x14ac:dyDescent="0.2">
      <c r="A137" s="288" t="s">
        <v>476</v>
      </c>
      <c r="B137" s="289"/>
      <c r="C137" s="55"/>
      <c r="D137" s="5"/>
      <c r="E137" s="447"/>
      <c r="F137" s="447"/>
      <c r="G137" s="447"/>
      <c r="H137" s="447"/>
    </row>
    <row r="138" spans="1:8" s="21" customFormat="1" x14ac:dyDescent="0.2">
      <c r="A138" s="288"/>
      <c r="B138" s="289"/>
      <c r="C138" s="55"/>
      <c r="D138" s="5"/>
      <c r="E138" s="447"/>
      <c r="F138" s="447"/>
      <c r="G138" s="447"/>
      <c r="H138" s="447"/>
    </row>
    <row r="139" spans="1:8" s="21" customFormat="1" x14ac:dyDescent="0.2">
      <c r="A139" s="288" t="s">
        <v>477</v>
      </c>
      <c r="B139" s="289"/>
      <c r="C139" s="55"/>
      <c r="D139" s="5"/>
      <c r="E139" s="447"/>
      <c r="F139" s="447"/>
      <c r="G139" s="447"/>
      <c r="H139" s="447"/>
    </row>
    <row r="140" spans="1:8" s="7" customFormat="1" x14ac:dyDescent="0.2">
      <c r="A140" s="25"/>
      <c r="B140" s="81"/>
      <c r="C140" s="12"/>
      <c r="D140" s="67"/>
      <c r="E140" s="103"/>
      <c r="F140" s="103"/>
      <c r="G140" s="103"/>
      <c r="H140" s="103"/>
    </row>
    <row r="141" spans="1:8" s="7" customFormat="1" x14ac:dyDescent="0.2">
      <c r="A141" s="25"/>
      <c r="B141" s="81"/>
      <c r="C141" s="12"/>
      <c r="D141" s="67"/>
      <c r="E141" s="103"/>
      <c r="F141" s="103"/>
      <c r="G141" s="103"/>
      <c r="H141" s="103"/>
    </row>
    <row r="142" spans="1:8" s="7" customFormat="1" x14ac:dyDescent="0.2">
      <c r="A142" s="25"/>
      <c r="B142" s="81"/>
      <c r="C142" s="12"/>
      <c r="D142" s="67"/>
      <c r="E142" s="103"/>
      <c r="F142" s="103"/>
      <c r="G142" s="103"/>
      <c r="H142" s="103"/>
    </row>
    <row r="143" spans="1:8" x14ac:dyDescent="0.2">
      <c r="A143" s="25"/>
      <c r="B143" s="81"/>
      <c r="C143" s="12"/>
    </row>
    <row r="144" spans="1:8" x14ac:dyDescent="0.2">
      <c r="A144" s="25"/>
      <c r="B144" s="81"/>
      <c r="C144" s="12"/>
    </row>
    <row r="145" spans="1:8" s="7" customFormat="1" x14ac:dyDescent="0.2">
      <c r="A145" s="25"/>
      <c r="B145" s="81"/>
      <c r="C145" s="12"/>
      <c r="D145" s="67"/>
      <c r="E145" s="103"/>
      <c r="F145" s="103"/>
      <c r="G145" s="103"/>
      <c r="H145" s="103"/>
    </row>
    <row r="146" spans="1:8" s="7" customFormat="1" x14ac:dyDescent="0.2">
      <c r="A146" s="25"/>
      <c r="B146" s="81"/>
      <c r="C146" s="12"/>
      <c r="D146" s="67"/>
      <c r="E146" s="103"/>
      <c r="F146" s="103"/>
      <c r="G146" s="103"/>
      <c r="H146" s="103"/>
    </row>
    <row r="147" spans="1:8" s="7" customFormat="1" x14ac:dyDescent="0.2">
      <c r="A147" s="6"/>
      <c r="B147" s="81"/>
      <c r="C147" s="12"/>
      <c r="D147" s="67"/>
      <c r="E147" s="103"/>
      <c r="F147" s="103"/>
      <c r="G147" s="103"/>
      <c r="H147" s="103"/>
    </row>
    <row r="148" spans="1:8" x14ac:dyDescent="0.2">
      <c r="B148" s="81"/>
      <c r="C148" s="12"/>
      <c r="E148" s="102"/>
      <c r="F148" s="102"/>
      <c r="G148" s="102"/>
      <c r="H148" s="102"/>
    </row>
    <row r="149" spans="1:8" s="7" customFormat="1" x14ac:dyDescent="0.2">
      <c r="A149" s="6"/>
      <c r="B149" s="67"/>
      <c r="C149" s="13"/>
      <c r="D149" s="67"/>
      <c r="E149" s="103"/>
      <c r="F149" s="103"/>
      <c r="G149" s="103"/>
      <c r="H149" s="103"/>
    </row>
    <row r="150" spans="1:8" s="7" customFormat="1" x14ac:dyDescent="0.2">
      <c r="A150" s="6"/>
      <c r="B150" s="67"/>
      <c r="C150" s="13"/>
      <c r="D150" s="67"/>
      <c r="E150" s="103"/>
      <c r="F150" s="103"/>
      <c r="G150" s="103"/>
      <c r="H150" s="103"/>
    </row>
    <row r="151" spans="1:8" s="7" customFormat="1" x14ac:dyDescent="0.2">
      <c r="A151" s="6"/>
      <c r="B151" s="67"/>
      <c r="C151" s="13"/>
      <c r="D151" s="67"/>
      <c r="E151" s="103"/>
      <c r="F151" s="103"/>
      <c r="G151" s="103"/>
      <c r="H151" s="103"/>
    </row>
    <row r="152" spans="1:8" s="7" customFormat="1" x14ac:dyDescent="0.2">
      <c r="A152" s="6"/>
      <c r="B152" s="67"/>
      <c r="C152" s="13"/>
      <c r="D152" s="67"/>
      <c r="E152" s="103"/>
      <c r="F152" s="103"/>
      <c r="G152" s="103"/>
      <c r="H152" s="103"/>
    </row>
    <row r="153" spans="1:8" s="7" customFormat="1" x14ac:dyDescent="0.2">
      <c r="A153" s="6"/>
      <c r="B153" s="67"/>
      <c r="C153" s="13"/>
      <c r="D153" s="67"/>
      <c r="E153" s="103"/>
      <c r="F153" s="103"/>
      <c r="G153" s="103"/>
      <c r="H153" s="103"/>
    </row>
    <row r="160" spans="1:8" x14ac:dyDescent="0.2">
      <c r="A160" s="1"/>
      <c r="B160" s="1"/>
      <c r="C160" s="1"/>
      <c r="D160" s="103"/>
    </row>
    <row r="161" spans="1:4" x14ac:dyDescent="0.2">
      <c r="A161" s="1"/>
      <c r="B161" s="1"/>
      <c r="C161" s="1"/>
      <c r="D161" s="103"/>
    </row>
    <row r="162" spans="1:4" x14ac:dyDescent="0.2">
      <c r="A162" s="1"/>
      <c r="B162" s="1"/>
      <c r="C162" s="1"/>
      <c r="D162" s="103"/>
    </row>
    <row r="163" spans="1:4" x14ac:dyDescent="0.2">
      <c r="A163" s="1"/>
      <c r="B163" s="1"/>
      <c r="C163" s="1"/>
      <c r="D163" s="103"/>
    </row>
    <row r="164" spans="1:4" x14ac:dyDescent="0.2">
      <c r="A164" s="1"/>
      <c r="B164" s="1"/>
      <c r="C164" s="1"/>
      <c r="D164" s="103"/>
    </row>
    <row r="165" spans="1:4" x14ac:dyDescent="0.2">
      <c r="A165" s="1"/>
      <c r="B165" s="1"/>
      <c r="C165" s="1"/>
      <c r="D165" s="103"/>
    </row>
    <row r="166" spans="1:4" x14ac:dyDescent="0.2">
      <c r="A166" s="1"/>
      <c r="B166" s="1"/>
      <c r="C166" s="1"/>
      <c r="D166" s="103"/>
    </row>
    <row r="167" spans="1:4" x14ac:dyDescent="0.2">
      <c r="A167" s="1"/>
      <c r="B167" s="1"/>
      <c r="C167" s="1"/>
      <c r="D167" s="103"/>
    </row>
    <row r="168" spans="1:4" x14ac:dyDescent="0.2">
      <c r="A168" s="1"/>
      <c r="B168" s="1"/>
      <c r="C168" s="1"/>
      <c r="D168" s="103"/>
    </row>
    <row r="169" spans="1:4" x14ac:dyDescent="0.2">
      <c r="A169" s="1"/>
      <c r="B169" s="1"/>
      <c r="C169" s="1"/>
      <c r="D169" s="103"/>
    </row>
    <row r="170" spans="1:4" x14ac:dyDescent="0.2">
      <c r="A170" s="1"/>
      <c r="B170" s="1"/>
      <c r="C170" s="1"/>
      <c r="D170" s="103"/>
    </row>
    <row r="171" spans="1:4" x14ac:dyDescent="0.2">
      <c r="A171" s="1"/>
      <c r="B171" s="1"/>
      <c r="C171" s="1"/>
      <c r="D171" s="103"/>
    </row>
    <row r="172" spans="1:4" x14ac:dyDescent="0.2">
      <c r="A172" s="1"/>
      <c r="B172" s="1"/>
      <c r="C172" s="1"/>
      <c r="D172" s="103"/>
    </row>
    <row r="173" spans="1:4" x14ac:dyDescent="0.2">
      <c r="A173" s="1"/>
      <c r="B173" s="1"/>
      <c r="C173" s="1"/>
      <c r="D173" s="103"/>
    </row>
    <row r="174" spans="1:4" x14ac:dyDescent="0.2">
      <c r="A174" s="1"/>
      <c r="B174" s="1"/>
      <c r="C174" s="1"/>
      <c r="D174" s="103"/>
    </row>
    <row r="180" spans="1:4" x14ac:dyDescent="0.2">
      <c r="A180" s="1"/>
      <c r="B180" s="1"/>
      <c r="C180" s="1"/>
      <c r="D180" s="66"/>
    </row>
    <row r="181" spans="1:4" x14ac:dyDescent="0.2">
      <c r="A181" s="1"/>
      <c r="B181" s="1"/>
      <c r="C181" s="1"/>
      <c r="D181" s="66"/>
    </row>
  </sheetData>
  <mergeCells count="9">
    <mergeCell ref="A121:D121"/>
    <mergeCell ref="E22:F22"/>
    <mergeCell ref="G2:H2"/>
    <mergeCell ref="A1:D1"/>
    <mergeCell ref="E20:H20"/>
    <mergeCell ref="E21:H21"/>
    <mergeCell ref="C20:C22"/>
    <mergeCell ref="A24:D24"/>
    <mergeCell ref="A59:D59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8"/>
  <sheetViews>
    <sheetView showZeros="0" topLeftCell="A139" workbookViewId="0">
      <selection activeCell="D145" sqref="D145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2.42578125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147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-241160.63446597249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522033.59999999992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522033.59999999992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522033.59999999992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651374.03834666661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-370501.07281263918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-412196.62446597248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577684.32000000007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577684.32000000007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577684.32000000007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165487.69553402759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651374.03834666661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-485886.34281263902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108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147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95926.960000000036</v>
      </c>
      <c r="G24" s="388"/>
      <c r="H24" s="387">
        <v>182152.25224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1977.4</v>
      </c>
      <c r="F25" s="265">
        <v>73937.240000000005</v>
      </c>
      <c r="G25" s="238">
        <v>2084.9</v>
      </c>
      <c r="H25" s="238">
        <v>176602.86934</v>
      </c>
    </row>
    <row r="26" spans="1:8" s="7" customFormat="1" ht="43.5" customHeight="1" x14ac:dyDescent="0.2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1977.4</v>
      </c>
      <c r="F26" s="426">
        <v>17.989999999999998</v>
      </c>
      <c r="G26" s="426">
        <v>1977.4</v>
      </c>
      <c r="H26" s="426">
        <v>17.994340000000001</v>
      </c>
    </row>
    <row r="27" spans="1:8" s="7" customFormat="1" ht="18.75" customHeight="1" x14ac:dyDescent="0.2">
      <c r="A27" s="133" t="s">
        <v>221</v>
      </c>
      <c r="B27" s="45" t="s">
        <v>4</v>
      </c>
      <c r="C27" s="241" t="s">
        <v>66</v>
      </c>
      <c r="D27" s="292"/>
      <c r="E27" s="427"/>
      <c r="F27" s="426">
        <v>73919.25</v>
      </c>
      <c r="G27" s="428">
        <v>107.5</v>
      </c>
      <c r="H27" s="428">
        <v>176584.875</v>
      </c>
    </row>
    <row r="28" spans="1:8" s="7" customFormat="1" ht="13.5" thickBot="1" x14ac:dyDescent="0.25">
      <c r="A28" s="210" t="s">
        <v>338</v>
      </c>
      <c r="B28" s="45" t="s">
        <v>4</v>
      </c>
      <c r="C28" s="241"/>
      <c r="D28" s="392">
        <v>1642.65</v>
      </c>
      <c r="E28" s="425">
        <v>45</v>
      </c>
      <c r="F28" s="426">
        <v>73919.25</v>
      </c>
      <c r="G28" s="426">
        <v>107.5</v>
      </c>
      <c r="H28" s="426">
        <v>176584.875</v>
      </c>
    </row>
    <row r="29" spans="1:8" s="9" customFormat="1" ht="13.5" thickBot="1" x14ac:dyDescent="0.25">
      <c r="A29" s="243" t="s">
        <v>29</v>
      </c>
      <c r="B29" s="244"/>
      <c r="C29" s="244"/>
      <c r="D29" s="290"/>
      <c r="E29" s="429">
        <v>412.6</v>
      </c>
      <c r="F29" s="238">
        <v>1524.27</v>
      </c>
      <c r="G29" s="238">
        <v>412.6</v>
      </c>
      <c r="H29" s="238">
        <v>1044.7031999999999</v>
      </c>
    </row>
    <row r="30" spans="1:8" s="17" customFormat="1" ht="56.25" x14ac:dyDescent="0.2">
      <c r="A30" s="26" t="s">
        <v>30</v>
      </c>
      <c r="B30" s="38" t="s">
        <v>4</v>
      </c>
      <c r="C30" s="245">
        <v>12</v>
      </c>
      <c r="D30" s="294">
        <v>0.21199999999999999</v>
      </c>
      <c r="E30" s="425">
        <v>412.6</v>
      </c>
      <c r="F30" s="426">
        <v>1049.6500000000001</v>
      </c>
      <c r="G30" s="426">
        <v>412.6</v>
      </c>
      <c r="H30" s="426">
        <v>1044.7031999999999</v>
      </c>
    </row>
    <row r="31" spans="1:8" s="7" customFormat="1" x14ac:dyDescent="0.2">
      <c r="A31" s="246" t="s">
        <v>292</v>
      </c>
      <c r="B31" s="181"/>
      <c r="C31" s="195" t="s">
        <v>66</v>
      </c>
      <c r="D31" s="292"/>
      <c r="E31" s="425">
        <v>0</v>
      </c>
      <c r="F31" s="426">
        <v>474.62</v>
      </c>
      <c r="G31" s="428">
        <v>0</v>
      </c>
      <c r="H31" s="428">
        <v>0</v>
      </c>
    </row>
    <row r="32" spans="1:8" s="7" customFormat="1" ht="13.5" thickBot="1" x14ac:dyDescent="0.25">
      <c r="A32" s="134" t="s">
        <v>234</v>
      </c>
      <c r="B32" s="135" t="s">
        <v>3</v>
      </c>
      <c r="C32" s="138">
        <v>1</v>
      </c>
      <c r="D32" s="392">
        <v>474.62</v>
      </c>
      <c r="E32" s="425">
        <v>1</v>
      </c>
      <c r="F32" s="426">
        <v>474.62</v>
      </c>
      <c r="G32" s="426">
        <v>0</v>
      </c>
      <c r="H32" s="426">
        <v>0</v>
      </c>
    </row>
    <row r="33" spans="1:8" s="9" customFormat="1" ht="26.25" thickBot="1" x14ac:dyDescent="0.25">
      <c r="A33" s="44" t="s">
        <v>31</v>
      </c>
      <c r="B33" s="31"/>
      <c r="C33" s="43"/>
      <c r="D33" s="290"/>
      <c r="E33" s="429">
        <v>1977.4</v>
      </c>
      <c r="F33" s="238">
        <v>17.989999999999998</v>
      </c>
      <c r="G33" s="238"/>
      <c r="H33" s="238">
        <v>0</v>
      </c>
    </row>
    <row r="34" spans="1:8" s="7" customFormat="1" ht="36" customHeight="1" thickBot="1" x14ac:dyDescent="0.25">
      <c r="A34" s="26" t="s">
        <v>32</v>
      </c>
      <c r="B34" s="38" t="s">
        <v>64</v>
      </c>
      <c r="C34" s="245" t="s">
        <v>13</v>
      </c>
      <c r="D34" s="393">
        <v>9.1000000000000004E-3</v>
      </c>
      <c r="E34" s="425">
        <v>1977.4</v>
      </c>
      <c r="F34" s="426">
        <v>17.989999999999998</v>
      </c>
      <c r="G34" s="426"/>
      <c r="H34" s="426">
        <v>0</v>
      </c>
    </row>
    <row r="35" spans="1:8" s="9" customFormat="1" ht="26.25" thickBot="1" x14ac:dyDescent="0.25">
      <c r="A35" s="140" t="s">
        <v>34</v>
      </c>
      <c r="B35" s="141"/>
      <c r="C35" s="142"/>
      <c r="D35" s="296"/>
      <c r="E35" s="429">
        <v>1977.4</v>
      </c>
      <c r="F35" s="238">
        <v>314.41000000000003</v>
      </c>
      <c r="G35" s="238"/>
      <c r="H35" s="238">
        <v>0</v>
      </c>
    </row>
    <row r="36" spans="1:8" s="7" customFormat="1" ht="44.25" customHeight="1" thickBot="1" x14ac:dyDescent="0.25">
      <c r="A36" s="26" t="s">
        <v>35</v>
      </c>
      <c r="B36" s="38" t="s">
        <v>64</v>
      </c>
      <c r="C36" s="245" t="s">
        <v>13</v>
      </c>
      <c r="D36" s="395">
        <v>0.159</v>
      </c>
      <c r="E36" s="425">
        <v>1977.4</v>
      </c>
      <c r="F36" s="426">
        <v>314.41000000000003</v>
      </c>
      <c r="G36" s="426"/>
      <c r="H36" s="426">
        <v>0</v>
      </c>
    </row>
    <row r="37" spans="1:8" s="9" customFormat="1" ht="26.25" thickBot="1" x14ac:dyDescent="0.25">
      <c r="A37" s="44" t="s">
        <v>36</v>
      </c>
      <c r="B37" s="373"/>
      <c r="C37" s="374"/>
      <c r="D37" s="375"/>
      <c r="E37" s="430">
        <v>549.5</v>
      </c>
      <c r="F37" s="431">
        <v>17252.55</v>
      </c>
      <c r="G37" s="239"/>
      <c r="H37" s="265">
        <v>949.53600000000006</v>
      </c>
    </row>
    <row r="38" spans="1:8" s="7" customFormat="1" ht="24" x14ac:dyDescent="0.2">
      <c r="A38" s="143" t="s">
        <v>14</v>
      </c>
      <c r="B38" s="120" t="s">
        <v>4</v>
      </c>
      <c r="C38" s="379">
        <v>2</v>
      </c>
      <c r="D38" s="380">
        <v>0.77</v>
      </c>
      <c r="E38" s="425">
        <v>549.5</v>
      </c>
      <c r="F38" s="426">
        <v>846.23</v>
      </c>
      <c r="G38" s="426">
        <v>549.5</v>
      </c>
      <c r="H38" s="426">
        <v>846.23</v>
      </c>
    </row>
    <row r="39" spans="1:8" s="7" customFormat="1" ht="24" x14ac:dyDescent="0.2">
      <c r="A39" s="183" t="s">
        <v>268</v>
      </c>
      <c r="B39" s="14" t="s">
        <v>4</v>
      </c>
      <c r="C39" s="138">
        <v>4</v>
      </c>
      <c r="D39" s="381">
        <v>9.4E-2</v>
      </c>
      <c r="E39" s="425">
        <v>549.5</v>
      </c>
      <c r="F39" s="426">
        <v>206.61</v>
      </c>
      <c r="G39" s="426">
        <v>549.5</v>
      </c>
      <c r="H39" s="426">
        <v>103.306</v>
      </c>
    </row>
    <row r="40" spans="1:8" s="7" customFormat="1" ht="21" customHeight="1" x14ac:dyDescent="0.2">
      <c r="A40" s="370" t="s">
        <v>33</v>
      </c>
      <c r="B40" s="14" t="s">
        <v>4</v>
      </c>
      <c r="C40" s="230" t="s">
        <v>67</v>
      </c>
      <c r="D40" s="305"/>
      <c r="E40" s="450"/>
      <c r="F40" s="433">
        <v>16199.71</v>
      </c>
      <c r="G40" s="434"/>
      <c r="H40" s="276">
        <v>0</v>
      </c>
    </row>
    <row r="41" spans="1:8" s="7" customFormat="1" ht="13.5" thickBot="1" x14ac:dyDescent="0.25">
      <c r="A41" s="372" t="s">
        <v>269</v>
      </c>
      <c r="B41" s="36"/>
      <c r="C41" s="27"/>
      <c r="D41" s="305"/>
      <c r="E41" s="450"/>
      <c r="F41" s="435">
        <v>16199.71</v>
      </c>
      <c r="G41" s="125"/>
      <c r="H41" s="276">
        <v>0</v>
      </c>
    </row>
    <row r="42" spans="1:8" s="9" customFormat="1" ht="26.25" thickBot="1" x14ac:dyDescent="0.25">
      <c r="A42" s="140" t="s">
        <v>37</v>
      </c>
      <c r="B42" s="376"/>
      <c r="C42" s="377"/>
      <c r="D42" s="378"/>
      <c r="E42" s="429">
        <v>200.4</v>
      </c>
      <c r="F42" s="265">
        <v>104.21</v>
      </c>
      <c r="G42" s="265">
        <v>200.4</v>
      </c>
      <c r="H42" s="265">
        <v>104.20800000000001</v>
      </c>
    </row>
    <row r="43" spans="1:8" s="17" customFormat="1" ht="48.75" thickBot="1" x14ac:dyDescent="0.25">
      <c r="A43" s="251" t="s">
        <v>38</v>
      </c>
      <c r="B43" s="135" t="s">
        <v>4</v>
      </c>
      <c r="C43" s="138">
        <v>1</v>
      </c>
      <c r="D43" s="395">
        <v>0.52</v>
      </c>
      <c r="E43" s="425">
        <v>200.4</v>
      </c>
      <c r="F43" s="426">
        <v>104.21</v>
      </c>
      <c r="G43" s="426">
        <v>200.4</v>
      </c>
      <c r="H43" s="426">
        <v>104.20800000000001</v>
      </c>
    </row>
    <row r="44" spans="1:8" s="9" customFormat="1" ht="26.25" thickBot="1" x14ac:dyDescent="0.25">
      <c r="A44" s="148" t="s">
        <v>39</v>
      </c>
      <c r="B44" s="141"/>
      <c r="C44" s="142"/>
      <c r="D44" s="296"/>
      <c r="E44" s="429">
        <v>1977.4</v>
      </c>
      <c r="F44" s="265">
        <v>61.3</v>
      </c>
      <c r="G44" s="265">
        <v>1977.4</v>
      </c>
      <c r="H44" s="265">
        <v>61.299400000000006</v>
      </c>
    </row>
    <row r="45" spans="1:8" s="7" customFormat="1" ht="56.25" customHeight="1" thickBot="1" x14ac:dyDescent="0.25">
      <c r="A45" s="26" t="s">
        <v>40</v>
      </c>
      <c r="B45" s="253" t="s">
        <v>64</v>
      </c>
      <c r="C45" s="27" t="s">
        <v>68</v>
      </c>
      <c r="D45" s="395">
        <v>3.1E-2</v>
      </c>
      <c r="E45" s="425">
        <v>1977.4</v>
      </c>
      <c r="F45" s="426">
        <v>61.3</v>
      </c>
      <c r="G45" s="426">
        <v>1977.4</v>
      </c>
      <c r="H45" s="426">
        <v>61.299400000000006</v>
      </c>
    </row>
    <row r="46" spans="1:8" s="9" customFormat="1" ht="26.25" thickBot="1" x14ac:dyDescent="0.25">
      <c r="A46" s="148" t="s">
        <v>41</v>
      </c>
      <c r="B46" s="141"/>
      <c r="C46" s="142"/>
      <c r="D46" s="296"/>
      <c r="E46" s="429">
        <v>1977.4</v>
      </c>
      <c r="F46" s="265">
        <v>314.41000000000003</v>
      </c>
      <c r="G46" s="265">
        <v>0</v>
      </c>
      <c r="H46" s="265">
        <v>0</v>
      </c>
    </row>
    <row r="47" spans="1:8" s="7" customFormat="1" ht="45.75" thickBot="1" x14ac:dyDescent="0.25">
      <c r="A47" s="481" t="s">
        <v>42</v>
      </c>
      <c r="B47" s="158" t="s">
        <v>64</v>
      </c>
      <c r="C47" s="163">
        <v>1</v>
      </c>
      <c r="D47" s="395">
        <v>0.159</v>
      </c>
      <c r="E47" s="425">
        <v>1977.4</v>
      </c>
      <c r="F47" s="426">
        <v>314.41000000000003</v>
      </c>
      <c r="G47" s="426">
        <v>0</v>
      </c>
      <c r="H47" s="426">
        <v>0</v>
      </c>
    </row>
    <row r="48" spans="1:8" s="9" customFormat="1" ht="26.25" thickBot="1" x14ac:dyDescent="0.25">
      <c r="A48" s="151" t="s">
        <v>43</v>
      </c>
      <c r="B48" s="152"/>
      <c r="C48" s="258"/>
      <c r="D48" s="397"/>
      <c r="E48" s="429">
        <v>1977.4</v>
      </c>
      <c r="F48" s="265">
        <v>71.19</v>
      </c>
      <c r="G48" s="265"/>
      <c r="H48" s="265">
        <v>71.186399999999992</v>
      </c>
    </row>
    <row r="49" spans="1:8" s="7" customFormat="1" ht="17.25" thickBot="1" x14ac:dyDescent="0.25">
      <c r="A49" s="106" t="s">
        <v>44</v>
      </c>
      <c r="B49" s="38" t="s">
        <v>64</v>
      </c>
      <c r="C49" s="245"/>
      <c r="D49" s="395">
        <v>3.6000000000000004E-2</v>
      </c>
      <c r="E49" s="425">
        <v>1977.4</v>
      </c>
      <c r="F49" s="426">
        <v>71.19</v>
      </c>
      <c r="G49" s="426">
        <v>1977.4</v>
      </c>
      <c r="H49" s="426">
        <v>71.186399999999992</v>
      </c>
    </row>
    <row r="50" spans="1:8" s="9" customFormat="1" ht="39" thickBot="1" x14ac:dyDescent="0.25">
      <c r="A50" s="44" t="s">
        <v>45</v>
      </c>
      <c r="B50" s="31"/>
      <c r="C50" s="259"/>
      <c r="D50" s="299"/>
      <c r="E50" s="429">
        <v>21</v>
      </c>
      <c r="F50" s="265">
        <v>2329.3900000000003</v>
      </c>
      <c r="G50" s="265"/>
      <c r="H50" s="265">
        <v>3318.4498999999996</v>
      </c>
    </row>
    <row r="51" spans="1:8" s="7" customFormat="1" ht="56.25" x14ac:dyDescent="0.2">
      <c r="A51" s="159" t="s">
        <v>46</v>
      </c>
      <c r="B51" s="38" t="s">
        <v>162</v>
      </c>
      <c r="C51" s="42" t="s">
        <v>68</v>
      </c>
      <c r="D51" s="395">
        <v>4.5860000000000003</v>
      </c>
      <c r="E51" s="425">
        <v>21</v>
      </c>
      <c r="F51" s="436">
        <v>192.61</v>
      </c>
      <c r="G51" s="426">
        <v>21</v>
      </c>
      <c r="H51" s="436">
        <v>96.306000000000012</v>
      </c>
    </row>
    <row r="52" spans="1:8" s="7" customFormat="1" x14ac:dyDescent="0.2">
      <c r="A52" s="160" t="s">
        <v>47</v>
      </c>
      <c r="B52" s="14"/>
      <c r="C52" s="30"/>
      <c r="D52" s="394"/>
      <c r="E52" s="425">
        <v>0</v>
      </c>
      <c r="F52" s="436">
        <v>2136.7800000000002</v>
      </c>
      <c r="G52" s="125"/>
      <c r="H52" s="276">
        <v>3222.1438999999996</v>
      </c>
    </row>
    <row r="53" spans="1:8" s="7" customFormat="1" x14ac:dyDescent="0.2">
      <c r="A53" s="164" t="s">
        <v>301</v>
      </c>
      <c r="B53" s="261" t="s">
        <v>3</v>
      </c>
      <c r="C53" s="163">
        <v>1</v>
      </c>
      <c r="D53" s="392">
        <v>407.4</v>
      </c>
      <c r="E53" s="425">
        <v>3</v>
      </c>
      <c r="F53" s="426">
        <v>1222.2</v>
      </c>
      <c r="G53" s="426">
        <v>0</v>
      </c>
      <c r="H53" s="426">
        <v>0</v>
      </c>
    </row>
    <row r="54" spans="1:8" s="7" customFormat="1" x14ac:dyDescent="0.2">
      <c r="A54" s="164" t="s">
        <v>303</v>
      </c>
      <c r="B54" s="261" t="s">
        <v>3</v>
      </c>
      <c r="C54" s="163">
        <v>1</v>
      </c>
      <c r="D54" s="392">
        <v>280.04000000000002</v>
      </c>
      <c r="E54" s="425">
        <v>1</v>
      </c>
      <c r="F54" s="426">
        <v>280.04000000000002</v>
      </c>
      <c r="G54" s="426">
        <v>0</v>
      </c>
      <c r="H54" s="426">
        <v>0</v>
      </c>
    </row>
    <row r="55" spans="1:8" s="7" customFormat="1" x14ac:dyDescent="0.2">
      <c r="A55" s="164" t="s">
        <v>334</v>
      </c>
      <c r="B55" s="261" t="s">
        <v>4</v>
      </c>
      <c r="C55" s="163">
        <v>1</v>
      </c>
      <c r="D55" s="392">
        <v>1072.71</v>
      </c>
      <c r="E55" s="425">
        <v>0.2</v>
      </c>
      <c r="F55" s="426">
        <v>214.54</v>
      </c>
      <c r="G55" s="426">
        <v>0.77</v>
      </c>
      <c r="H55" s="426">
        <v>825.98670000000004</v>
      </c>
    </row>
    <row r="56" spans="1:8" s="7" customFormat="1" x14ac:dyDescent="0.2">
      <c r="A56" s="262" t="s">
        <v>217</v>
      </c>
      <c r="B56" s="263" t="s">
        <v>220</v>
      </c>
      <c r="C56" s="203"/>
      <c r="D56" s="301"/>
      <c r="E56" s="425">
        <v>0</v>
      </c>
      <c r="F56" s="436">
        <v>420</v>
      </c>
      <c r="G56" s="426">
        <v>0</v>
      </c>
      <c r="H56" s="276">
        <v>2396.16</v>
      </c>
    </row>
    <row r="57" spans="1:8" s="7" customFormat="1" x14ac:dyDescent="0.2">
      <c r="A57" s="65" t="s">
        <v>209</v>
      </c>
      <c r="B57" s="46" t="s">
        <v>3</v>
      </c>
      <c r="C57" s="30"/>
      <c r="D57" s="295">
        <v>451.79</v>
      </c>
      <c r="E57" s="425">
        <v>0</v>
      </c>
      <c r="F57" s="426">
        <v>0</v>
      </c>
      <c r="G57" s="426">
        <v>1</v>
      </c>
      <c r="H57" s="426">
        <v>451.79</v>
      </c>
    </row>
    <row r="58" spans="1:8" s="7" customFormat="1" x14ac:dyDescent="0.2">
      <c r="A58" s="65" t="s">
        <v>222</v>
      </c>
      <c r="B58" s="46" t="s">
        <v>3</v>
      </c>
      <c r="C58" s="30"/>
      <c r="D58" s="295">
        <v>147.5</v>
      </c>
      <c r="E58" s="425">
        <v>0</v>
      </c>
      <c r="F58" s="426">
        <v>0</v>
      </c>
      <c r="G58" s="426">
        <v>1</v>
      </c>
      <c r="H58" s="426">
        <v>147.5</v>
      </c>
    </row>
    <row r="59" spans="1:8" x14ac:dyDescent="0.2">
      <c r="A59" s="366" t="s">
        <v>424</v>
      </c>
      <c r="B59" s="46" t="s">
        <v>162</v>
      </c>
      <c r="C59" s="30"/>
      <c r="D59" s="295">
        <v>196.34</v>
      </c>
      <c r="E59" s="425">
        <v>0</v>
      </c>
      <c r="F59" s="426">
        <v>0</v>
      </c>
      <c r="G59" s="426">
        <v>2</v>
      </c>
      <c r="H59" s="426">
        <v>347.7</v>
      </c>
    </row>
    <row r="60" spans="1:8" s="7" customFormat="1" x14ac:dyDescent="0.2">
      <c r="A60" s="366" t="s">
        <v>212</v>
      </c>
      <c r="B60" s="46" t="s">
        <v>3</v>
      </c>
      <c r="C60" s="30"/>
      <c r="D60" s="295">
        <v>624.5</v>
      </c>
      <c r="E60" s="425">
        <v>0</v>
      </c>
      <c r="F60" s="426">
        <v>0</v>
      </c>
      <c r="G60" s="426">
        <v>2</v>
      </c>
      <c r="H60" s="426">
        <v>1249</v>
      </c>
    </row>
    <row r="61" spans="1:8" s="7" customFormat="1" ht="13.5" thickBot="1" x14ac:dyDescent="0.25">
      <c r="A61" s="367" t="s">
        <v>446</v>
      </c>
      <c r="B61" s="362" t="s">
        <v>4</v>
      </c>
      <c r="C61" s="61"/>
      <c r="D61" s="293">
        <v>370.68</v>
      </c>
      <c r="E61" s="425">
        <v>0</v>
      </c>
      <c r="F61" s="426">
        <v>0</v>
      </c>
      <c r="G61" s="426">
        <v>0.54</v>
      </c>
      <c r="H61" s="426">
        <v>200.16720000000001</v>
      </c>
    </row>
    <row r="62" spans="1:8" s="9" customFormat="1" ht="26.25" customHeight="1" thickBot="1" x14ac:dyDescent="0.25">
      <c r="A62" s="569" t="s">
        <v>48</v>
      </c>
      <c r="B62" s="570"/>
      <c r="C62" s="570"/>
      <c r="D62" s="571"/>
      <c r="E62" s="429">
        <v>0</v>
      </c>
      <c r="F62" s="265">
        <v>100683.81999999998</v>
      </c>
      <c r="G62" s="239"/>
      <c r="H62" s="265">
        <v>218713.61200000002</v>
      </c>
    </row>
    <row r="63" spans="1:8" s="9" customFormat="1" ht="26.25" thickBot="1" x14ac:dyDescent="0.25">
      <c r="A63" s="148" t="s">
        <v>225</v>
      </c>
      <c r="B63" s="141"/>
      <c r="C63" s="142"/>
      <c r="D63" s="296"/>
      <c r="E63" s="429">
        <v>0</v>
      </c>
      <c r="F63" s="265">
        <v>4273.26</v>
      </c>
      <c r="G63" s="265"/>
      <c r="H63" s="265">
        <v>13177.460000000001</v>
      </c>
    </row>
    <row r="64" spans="1:8" s="7" customFormat="1" ht="15" customHeight="1" x14ac:dyDescent="0.2">
      <c r="A64" s="154" t="s">
        <v>226</v>
      </c>
      <c r="B64" s="158" t="s">
        <v>452</v>
      </c>
      <c r="C64" s="105">
        <v>3</v>
      </c>
      <c r="D64" s="392">
        <v>37.21</v>
      </c>
      <c r="E64" s="425">
        <v>30</v>
      </c>
      <c r="F64" s="426">
        <v>3348.45</v>
      </c>
      <c r="G64" s="426">
        <v>68</v>
      </c>
      <c r="H64" s="426">
        <v>2041.5100000000002</v>
      </c>
    </row>
    <row r="65" spans="1:8" s="7" customFormat="1" x14ac:dyDescent="0.2">
      <c r="A65" s="166" t="s">
        <v>47</v>
      </c>
      <c r="B65" s="158"/>
      <c r="C65" s="167"/>
      <c r="D65" s="394"/>
      <c r="E65" s="425">
        <v>0</v>
      </c>
      <c r="F65" s="426">
        <v>924.81</v>
      </c>
      <c r="G65" s="428">
        <v>189</v>
      </c>
      <c r="H65" s="428">
        <v>11135.95</v>
      </c>
    </row>
    <row r="66" spans="1:8" s="7" customFormat="1" x14ac:dyDescent="0.2">
      <c r="A66" s="156" t="s">
        <v>50</v>
      </c>
      <c r="B66" s="158" t="s">
        <v>293</v>
      </c>
      <c r="C66" s="266">
        <v>1</v>
      </c>
      <c r="D66" s="392">
        <v>61.65</v>
      </c>
      <c r="E66" s="425">
        <v>15</v>
      </c>
      <c r="F66" s="426">
        <v>924.81</v>
      </c>
      <c r="G66" s="426">
        <v>189</v>
      </c>
      <c r="H66" s="426">
        <v>11651.85</v>
      </c>
    </row>
    <row r="67" spans="1:8" s="7" customFormat="1" ht="14.25" customHeight="1" thickBot="1" x14ac:dyDescent="0.25">
      <c r="A67" s="156" t="s">
        <v>455</v>
      </c>
      <c r="B67" s="158" t="s">
        <v>304</v>
      </c>
      <c r="C67" s="267" t="s">
        <v>69</v>
      </c>
      <c r="D67" s="292"/>
      <c r="E67" s="437">
        <v>0</v>
      </c>
      <c r="F67" s="438">
        <v>0</v>
      </c>
      <c r="G67" s="438">
        <v>0</v>
      </c>
      <c r="H67" s="438">
        <v>-515.9</v>
      </c>
    </row>
    <row r="68" spans="1:8" s="9" customFormat="1" ht="39" thickBot="1" x14ac:dyDescent="0.25">
      <c r="A68" s="44" t="s">
        <v>51</v>
      </c>
      <c r="B68" s="32"/>
      <c r="C68" s="52"/>
      <c r="D68" s="303"/>
      <c r="E68" s="429">
        <v>0</v>
      </c>
      <c r="F68" s="268">
        <v>30396.359999999997</v>
      </c>
      <c r="G68" s="269"/>
      <c r="H68" s="268">
        <v>120621.68600000002</v>
      </c>
    </row>
    <row r="69" spans="1:8" s="7" customFormat="1" ht="33.75" x14ac:dyDescent="0.2">
      <c r="A69" s="168" t="s">
        <v>52</v>
      </c>
      <c r="B69" s="38"/>
      <c r="C69" s="33"/>
      <c r="D69" s="292"/>
      <c r="E69" s="439"/>
      <c r="F69" s="436">
        <v>5845.65</v>
      </c>
      <c r="G69" s="477"/>
      <c r="H69" s="436">
        <v>3384.8059999999996</v>
      </c>
    </row>
    <row r="70" spans="1:8" s="7" customFormat="1" x14ac:dyDescent="0.2">
      <c r="A70" s="71" t="s">
        <v>15</v>
      </c>
      <c r="B70" s="14" t="s">
        <v>4</v>
      </c>
      <c r="C70" s="163">
        <v>1</v>
      </c>
      <c r="D70" s="304">
        <v>1.24</v>
      </c>
      <c r="E70" s="425">
        <v>1977.4</v>
      </c>
      <c r="F70" s="426">
        <v>2451.98</v>
      </c>
      <c r="G70" s="426">
        <v>0</v>
      </c>
      <c r="H70" s="426">
        <v>0</v>
      </c>
    </row>
    <row r="71" spans="1:8" s="18" customFormat="1" x14ac:dyDescent="0.2">
      <c r="A71" s="72" t="s">
        <v>16</v>
      </c>
      <c r="B71" s="59" t="s">
        <v>4</v>
      </c>
      <c r="C71" s="105">
        <v>12</v>
      </c>
      <c r="D71" s="304">
        <v>0.51</v>
      </c>
      <c r="E71" s="425">
        <v>412.6</v>
      </c>
      <c r="F71" s="426">
        <v>2525.11</v>
      </c>
      <c r="G71" s="426">
        <v>412.6</v>
      </c>
      <c r="H71" s="426">
        <v>2520.9859999999999</v>
      </c>
    </row>
    <row r="72" spans="1:8" s="18" customFormat="1" x14ac:dyDescent="0.2">
      <c r="A72" s="73" t="s">
        <v>17</v>
      </c>
      <c r="B72" s="59" t="s">
        <v>18</v>
      </c>
      <c r="C72" s="105">
        <v>12</v>
      </c>
      <c r="D72" s="304">
        <v>72.38</v>
      </c>
      <c r="E72" s="425">
        <v>1</v>
      </c>
      <c r="F72" s="426">
        <v>868.56</v>
      </c>
      <c r="G72" s="426">
        <v>1</v>
      </c>
      <c r="H72" s="426">
        <v>863.81999999999994</v>
      </c>
    </row>
    <row r="73" spans="1:8" s="7" customFormat="1" x14ac:dyDescent="0.2">
      <c r="A73" s="270" t="s">
        <v>47</v>
      </c>
      <c r="B73" s="271"/>
      <c r="C73" s="272"/>
      <c r="D73" s="292"/>
      <c r="E73" s="425">
        <v>0</v>
      </c>
      <c r="F73" s="436">
        <v>12056.95</v>
      </c>
      <c r="G73" s="273"/>
      <c r="H73" s="274">
        <v>99993.68</v>
      </c>
    </row>
    <row r="74" spans="1:8" s="7" customFormat="1" x14ac:dyDescent="0.2">
      <c r="A74" s="174" t="s">
        <v>363</v>
      </c>
      <c r="B74" s="158"/>
      <c r="C74" s="182"/>
      <c r="D74" s="402"/>
      <c r="E74" s="425"/>
      <c r="F74" s="436">
        <v>5412.89</v>
      </c>
      <c r="G74" s="426">
        <v>0</v>
      </c>
      <c r="H74" s="436">
        <f>H75</f>
        <v>1546.54</v>
      </c>
    </row>
    <row r="75" spans="1:8" s="7" customFormat="1" x14ac:dyDescent="0.2">
      <c r="A75" s="176" t="s">
        <v>267</v>
      </c>
      <c r="B75" s="158" t="s">
        <v>3</v>
      </c>
      <c r="C75" s="182">
        <v>1</v>
      </c>
      <c r="D75" s="401">
        <v>773.27</v>
      </c>
      <c r="E75" s="425">
        <v>7</v>
      </c>
      <c r="F75" s="426">
        <v>5412.89</v>
      </c>
      <c r="G75" s="426">
        <v>2</v>
      </c>
      <c r="H75" s="426">
        <v>1546.54</v>
      </c>
    </row>
    <row r="76" spans="1:8" s="7" customFormat="1" x14ac:dyDescent="0.2">
      <c r="A76" s="178" t="s">
        <v>240</v>
      </c>
      <c r="B76" s="57"/>
      <c r="C76" s="34"/>
      <c r="D76" s="402">
        <v>0.28000000000000003</v>
      </c>
      <c r="E76" s="441">
        <v>1977.4</v>
      </c>
      <c r="F76" s="436">
        <v>6644.06</v>
      </c>
      <c r="G76" s="125"/>
      <c r="H76" s="276">
        <v>98447.140000000029</v>
      </c>
    </row>
    <row r="77" spans="1:8" s="7" customFormat="1" x14ac:dyDescent="0.2">
      <c r="A77" s="343" t="s">
        <v>397</v>
      </c>
      <c r="B77" s="46" t="s">
        <v>174</v>
      </c>
      <c r="C77" s="27">
        <v>1</v>
      </c>
      <c r="D77" s="305">
        <v>800.47</v>
      </c>
      <c r="E77" s="425">
        <v>0</v>
      </c>
      <c r="F77" s="426">
        <v>0</v>
      </c>
      <c r="G77" s="426">
        <v>1</v>
      </c>
      <c r="H77" s="426">
        <v>800.47</v>
      </c>
    </row>
    <row r="78" spans="1:8" s="7" customFormat="1" x14ac:dyDescent="0.2">
      <c r="A78" s="343" t="s">
        <v>398</v>
      </c>
      <c r="B78" s="46" t="s">
        <v>174</v>
      </c>
      <c r="C78" s="27">
        <v>1</v>
      </c>
      <c r="D78" s="305">
        <v>867.36</v>
      </c>
      <c r="E78" s="425">
        <v>0</v>
      </c>
      <c r="F78" s="426">
        <v>0</v>
      </c>
      <c r="G78" s="426">
        <v>1</v>
      </c>
      <c r="H78" s="426">
        <v>510</v>
      </c>
    </row>
    <row r="79" spans="1:8" s="7" customFormat="1" x14ac:dyDescent="0.2">
      <c r="A79" s="343" t="s">
        <v>276</v>
      </c>
      <c r="B79" s="46" t="s">
        <v>174</v>
      </c>
      <c r="C79" s="27">
        <v>1</v>
      </c>
      <c r="D79" s="305">
        <v>1045.5</v>
      </c>
      <c r="E79" s="425">
        <v>0</v>
      </c>
      <c r="F79" s="426">
        <v>0</v>
      </c>
      <c r="G79" s="426">
        <v>3.4</v>
      </c>
      <c r="H79" s="426">
        <v>3554.7</v>
      </c>
    </row>
    <row r="80" spans="1:8" s="7" customFormat="1" x14ac:dyDescent="0.2">
      <c r="A80" s="331" t="s">
        <v>282</v>
      </c>
      <c r="B80" s="46" t="s">
        <v>3</v>
      </c>
      <c r="C80" s="85">
        <v>1</v>
      </c>
      <c r="D80" s="401">
        <v>9992.52</v>
      </c>
      <c r="E80" s="425">
        <v>0</v>
      </c>
      <c r="F80" s="426">
        <v>0</v>
      </c>
      <c r="G80" s="426">
        <v>1</v>
      </c>
      <c r="H80" s="426">
        <v>8719</v>
      </c>
    </row>
    <row r="81" spans="1:8" s="7" customFormat="1" x14ac:dyDescent="0.2">
      <c r="A81" s="339" t="s">
        <v>251</v>
      </c>
      <c r="B81" s="62" t="s">
        <v>3</v>
      </c>
      <c r="C81" s="27">
        <v>1</v>
      </c>
      <c r="D81" s="307">
        <v>756.38</v>
      </c>
      <c r="E81" s="425">
        <v>0</v>
      </c>
      <c r="F81" s="426">
        <v>0</v>
      </c>
      <c r="G81" s="426">
        <v>3</v>
      </c>
      <c r="H81" s="426">
        <v>1778.38</v>
      </c>
    </row>
    <row r="82" spans="1:8" s="7" customFormat="1" x14ac:dyDescent="0.2">
      <c r="A82" s="58" t="s">
        <v>285</v>
      </c>
      <c r="B82" s="57" t="s">
        <v>306</v>
      </c>
      <c r="C82" s="27">
        <v>1</v>
      </c>
      <c r="D82" s="295">
        <v>1262.8</v>
      </c>
      <c r="E82" s="425">
        <v>0</v>
      </c>
      <c r="F82" s="426">
        <v>0</v>
      </c>
      <c r="G82" s="426">
        <v>2.6</v>
      </c>
      <c r="H82" s="426">
        <v>2756</v>
      </c>
    </row>
    <row r="83" spans="1:8" s="7" customFormat="1" x14ac:dyDescent="0.2">
      <c r="A83" s="350" t="s">
        <v>406</v>
      </c>
      <c r="B83" s="27" t="s">
        <v>3</v>
      </c>
      <c r="C83" s="27"/>
      <c r="D83" s="308">
        <v>288.20999999999998</v>
      </c>
      <c r="E83" s="425"/>
      <c r="F83" s="426"/>
      <c r="G83" s="426">
        <v>1</v>
      </c>
      <c r="H83" s="426">
        <v>288.20999999999998</v>
      </c>
    </row>
    <row r="84" spans="1:8" s="7" customFormat="1" x14ac:dyDescent="0.2">
      <c r="A84" s="351" t="s">
        <v>255</v>
      </c>
      <c r="B84" s="62" t="s">
        <v>3</v>
      </c>
      <c r="C84" s="27">
        <v>1</v>
      </c>
      <c r="D84" s="306">
        <v>1509.82</v>
      </c>
      <c r="E84" s="425">
        <v>0</v>
      </c>
      <c r="F84" s="426">
        <v>0</v>
      </c>
      <c r="G84" s="426">
        <v>2</v>
      </c>
      <c r="H84" s="426">
        <v>3019.64</v>
      </c>
    </row>
    <row r="85" spans="1:8" s="16" customFormat="1" x14ac:dyDescent="0.2">
      <c r="A85" s="351" t="s">
        <v>256</v>
      </c>
      <c r="B85" s="62" t="s">
        <v>3</v>
      </c>
      <c r="C85" s="27">
        <v>1</v>
      </c>
      <c r="D85" s="300">
        <v>1685.16</v>
      </c>
      <c r="E85" s="425">
        <v>0</v>
      </c>
      <c r="F85" s="426">
        <v>0</v>
      </c>
      <c r="G85" s="426">
        <v>1</v>
      </c>
      <c r="H85" s="426">
        <v>1299</v>
      </c>
    </row>
    <row r="86" spans="1:8" s="16" customFormat="1" x14ac:dyDescent="0.2">
      <c r="A86" s="354" t="s">
        <v>173</v>
      </c>
      <c r="B86" s="115" t="s">
        <v>162</v>
      </c>
      <c r="C86" s="34"/>
      <c r="D86" s="295">
        <v>2997.79</v>
      </c>
      <c r="E86" s="425">
        <v>0</v>
      </c>
      <c r="F86" s="426">
        <v>0</v>
      </c>
      <c r="G86" s="426">
        <v>2</v>
      </c>
      <c r="H86" s="426">
        <v>5995.58</v>
      </c>
    </row>
    <row r="87" spans="1:8" s="16" customFormat="1" x14ac:dyDescent="0.2">
      <c r="A87" s="353" t="s">
        <v>323</v>
      </c>
      <c r="B87" s="56" t="s">
        <v>207</v>
      </c>
      <c r="C87" s="34"/>
      <c r="D87" s="295">
        <v>183.3</v>
      </c>
      <c r="E87" s="425">
        <v>0</v>
      </c>
      <c r="F87" s="426">
        <v>0</v>
      </c>
      <c r="G87" s="426">
        <v>220</v>
      </c>
      <c r="H87" s="426">
        <v>39740</v>
      </c>
    </row>
    <row r="88" spans="1:8" s="16" customFormat="1" x14ac:dyDescent="0.2">
      <c r="A88" s="353" t="s">
        <v>432</v>
      </c>
      <c r="B88" s="56" t="s">
        <v>207</v>
      </c>
      <c r="C88" s="34"/>
      <c r="D88" s="295">
        <v>533.70000000000005</v>
      </c>
      <c r="E88" s="425"/>
      <c r="F88" s="426"/>
      <c r="G88" s="426">
        <v>30</v>
      </c>
      <c r="H88" s="426">
        <v>16011.000000000002</v>
      </c>
    </row>
    <row r="89" spans="1:8" s="16" customFormat="1" x14ac:dyDescent="0.2">
      <c r="A89" s="355" t="s">
        <v>179</v>
      </c>
      <c r="B89" s="116" t="s">
        <v>3</v>
      </c>
      <c r="C89" s="34"/>
      <c r="D89" s="295">
        <v>62.48</v>
      </c>
      <c r="E89" s="425">
        <v>0</v>
      </c>
      <c r="F89" s="426">
        <v>0</v>
      </c>
      <c r="G89" s="426">
        <v>1</v>
      </c>
      <c r="H89" s="426">
        <v>62.48</v>
      </c>
    </row>
    <row r="90" spans="1:8" s="16" customFormat="1" x14ac:dyDescent="0.2">
      <c r="A90" s="344" t="s">
        <v>184</v>
      </c>
      <c r="B90" s="36" t="s">
        <v>3</v>
      </c>
      <c r="C90" s="34"/>
      <c r="D90" s="295">
        <v>65.66</v>
      </c>
      <c r="E90" s="425">
        <v>0</v>
      </c>
      <c r="F90" s="426">
        <v>0</v>
      </c>
      <c r="G90" s="426">
        <v>1</v>
      </c>
      <c r="H90" s="426">
        <v>65.66</v>
      </c>
    </row>
    <row r="91" spans="1:8" s="16" customFormat="1" x14ac:dyDescent="0.2">
      <c r="A91" s="343" t="s">
        <v>189</v>
      </c>
      <c r="B91" s="36" t="s">
        <v>3</v>
      </c>
      <c r="C91" s="34"/>
      <c r="D91" s="295">
        <v>55.46</v>
      </c>
      <c r="E91" s="425">
        <v>0</v>
      </c>
      <c r="F91" s="426">
        <v>0</v>
      </c>
      <c r="G91" s="426">
        <v>1</v>
      </c>
      <c r="H91" s="426">
        <v>55.46</v>
      </c>
    </row>
    <row r="92" spans="1:8" s="16" customFormat="1" x14ac:dyDescent="0.2">
      <c r="A92" s="343" t="s">
        <v>458</v>
      </c>
      <c r="B92" s="46" t="s">
        <v>207</v>
      </c>
      <c r="C92" s="34"/>
      <c r="D92" s="295">
        <v>195.21</v>
      </c>
      <c r="E92" s="425">
        <v>0</v>
      </c>
      <c r="F92" s="426">
        <v>0</v>
      </c>
      <c r="G92" s="426">
        <v>2.6</v>
      </c>
      <c r="H92" s="426">
        <v>397.8</v>
      </c>
    </row>
    <row r="93" spans="1:8" s="16" customFormat="1" x14ac:dyDescent="0.2">
      <c r="A93" s="252" t="s">
        <v>198</v>
      </c>
      <c r="B93" s="46" t="s">
        <v>162</v>
      </c>
      <c r="C93" s="34"/>
      <c r="D93" s="295">
        <v>798.97</v>
      </c>
      <c r="E93" s="425">
        <v>0</v>
      </c>
      <c r="F93" s="426">
        <v>0</v>
      </c>
      <c r="G93" s="426">
        <v>3</v>
      </c>
      <c r="H93" s="426">
        <v>2396.91</v>
      </c>
    </row>
    <row r="94" spans="1:8" s="16" customFormat="1" x14ac:dyDescent="0.2">
      <c r="A94" s="346" t="s">
        <v>199</v>
      </c>
      <c r="B94" s="46" t="s">
        <v>162</v>
      </c>
      <c r="C94" s="34"/>
      <c r="D94" s="295">
        <v>413.63</v>
      </c>
      <c r="E94" s="425">
        <v>0</v>
      </c>
      <c r="F94" s="426">
        <v>0</v>
      </c>
      <c r="G94" s="426">
        <v>3</v>
      </c>
      <c r="H94" s="426">
        <v>1240.8899999999999</v>
      </c>
    </row>
    <row r="95" spans="1:8" s="16" customFormat="1" x14ac:dyDescent="0.2">
      <c r="A95" s="343" t="s">
        <v>200</v>
      </c>
      <c r="B95" s="46" t="s">
        <v>162</v>
      </c>
      <c r="C95" s="34"/>
      <c r="D95" s="295">
        <v>2311.84</v>
      </c>
      <c r="E95" s="425">
        <v>0</v>
      </c>
      <c r="F95" s="426">
        <v>0</v>
      </c>
      <c r="G95" s="426">
        <v>2</v>
      </c>
      <c r="H95" s="426">
        <v>4623.68</v>
      </c>
    </row>
    <row r="96" spans="1:8" s="16" customFormat="1" x14ac:dyDescent="0.2">
      <c r="A96" s="357" t="s">
        <v>380</v>
      </c>
      <c r="B96" s="46" t="s">
        <v>162</v>
      </c>
      <c r="C96" s="34"/>
      <c r="D96" s="295">
        <v>181.12</v>
      </c>
      <c r="E96" s="425">
        <v>0</v>
      </c>
      <c r="F96" s="426">
        <v>0</v>
      </c>
      <c r="G96" s="426">
        <v>2</v>
      </c>
      <c r="H96" s="426">
        <v>362.24</v>
      </c>
    </row>
    <row r="97" spans="1:8" s="16" customFormat="1" x14ac:dyDescent="0.2">
      <c r="A97" s="343" t="s">
        <v>202</v>
      </c>
      <c r="B97" s="46" t="s">
        <v>162</v>
      </c>
      <c r="C97" s="34"/>
      <c r="D97" s="295">
        <v>91.1</v>
      </c>
      <c r="E97" s="425">
        <v>0</v>
      </c>
      <c r="F97" s="426">
        <v>0</v>
      </c>
      <c r="G97" s="426">
        <v>14</v>
      </c>
      <c r="H97" s="426">
        <v>1275.3999999999999</v>
      </c>
    </row>
    <row r="98" spans="1:8" s="16" customFormat="1" x14ac:dyDescent="0.2">
      <c r="A98" s="343" t="s">
        <v>203</v>
      </c>
      <c r="B98" s="46" t="s">
        <v>162</v>
      </c>
      <c r="C98" s="34"/>
      <c r="D98" s="295">
        <v>126.77</v>
      </c>
      <c r="E98" s="425">
        <v>0</v>
      </c>
      <c r="F98" s="426">
        <v>0</v>
      </c>
      <c r="G98" s="426">
        <v>16</v>
      </c>
      <c r="H98" s="426">
        <v>2028.32</v>
      </c>
    </row>
    <row r="99" spans="1:8" s="16" customFormat="1" x14ac:dyDescent="0.2">
      <c r="A99" s="343" t="s">
        <v>204</v>
      </c>
      <c r="B99" s="46" t="s">
        <v>162</v>
      </c>
      <c r="C99" s="34"/>
      <c r="D99" s="295">
        <v>61.64</v>
      </c>
      <c r="E99" s="425">
        <v>0</v>
      </c>
      <c r="F99" s="426">
        <v>0</v>
      </c>
      <c r="G99" s="426">
        <v>4</v>
      </c>
      <c r="H99" s="426">
        <v>246.56</v>
      </c>
    </row>
    <row r="100" spans="1:8" s="16" customFormat="1" x14ac:dyDescent="0.2">
      <c r="A100" s="343" t="s">
        <v>205</v>
      </c>
      <c r="B100" s="46" t="s">
        <v>162</v>
      </c>
      <c r="C100" s="34"/>
      <c r="D100" s="295">
        <v>80.95</v>
      </c>
      <c r="E100" s="425">
        <v>0</v>
      </c>
      <c r="F100" s="426">
        <v>0</v>
      </c>
      <c r="G100" s="426">
        <v>4</v>
      </c>
      <c r="H100" s="426">
        <v>323.8</v>
      </c>
    </row>
    <row r="101" spans="1:8" s="16" customFormat="1" x14ac:dyDescent="0.2">
      <c r="A101" s="357" t="s">
        <v>206</v>
      </c>
      <c r="B101" s="46" t="s">
        <v>162</v>
      </c>
      <c r="C101" s="34"/>
      <c r="D101" s="295">
        <v>366.57</v>
      </c>
      <c r="E101" s="425">
        <v>0</v>
      </c>
      <c r="F101" s="426">
        <v>0</v>
      </c>
      <c r="G101" s="426">
        <v>1</v>
      </c>
      <c r="H101" s="426">
        <v>275</v>
      </c>
    </row>
    <row r="102" spans="1:8" s="16" customFormat="1" x14ac:dyDescent="0.2">
      <c r="A102" s="343" t="s">
        <v>289</v>
      </c>
      <c r="B102" s="46" t="s">
        <v>25</v>
      </c>
      <c r="C102" s="34"/>
      <c r="D102" s="295">
        <v>38.81</v>
      </c>
      <c r="E102" s="425">
        <v>0</v>
      </c>
      <c r="F102" s="426">
        <v>0</v>
      </c>
      <c r="G102" s="426">
        <v>16</v>
      </c>
      <c r="H102" s="426">
        <v>620.96</v>
      </c>
    </row>
    <row r="103" spans="1:8" s="16" customFormat="1" ht="36" x14ac:dyDescent="0.2">
      <c r="A103" s="106" t="s">
        <v>53</v>
      </c>
      <c r="B103" s="179" t="s">
        <v>18</v>
      </c>
      <c r="C103" s="180">
        <v>24</v>
      </c>
      <c r="D103" s="394">
        <v>62.24</v>
      </c>
      <c r="E103" s="425">
        <v>1</v>
      </c>
      <c r="F103" s="436">
        <v>1493.76</v>
      </c>
      <c r="G103" s="426">
        <v>1</v>
      </c>
      <c r="H103" s="436">
        <v>1419.31</v>
      </c>
    </row>
    <row r="104" spans="1:8" s="16" customFormat="1" x14ac:dyDescent="0.2">
      <c r="A104" s="348" t="s">
        <v>241</v>
      </c>
      <c r="B104" s="14" t="s">
        <v>18</v>
      </c>
      <c r="C104" s="34"/>
      <c r="D104" s="394">
        <v>11000</v>
      </c>
      <c r="E104" s="441">
        <v>1</v>
      </c>
      <c r="F104" s="436">
        <v>11000</v>
      </c>
      <c r="G104" s="125"/>
      <c r="H104" s="274">
        <v>15823.89</v>
      </c>
    </row>
    <row r="105" spans="1:8" s="16" customFormat="1" x14ac:dyDescent="0.2">
      <c r="A105" s="335" t="s">
        <v>242</v>
      </c>
      <c r="B105" s="48" t="s">
        <v>162</v>
      </c>
      <c r="C105" s="34"/>
      <c r="D105" s="295">
        <v>1232.6199999999999</v>
      </c>
      <c r="E105" s="425">
        <v>0</v>
      </c>
      <c r="F105" s="426">
        <v>0</v>
      </c>
      <c r="G105" s="426">
        <v>2</v>
      </c>
      <c r="H105" s="426">
        <v>2465.2399999999998</v>
      </c>
    </row>
    <row r="106" spans="1:8" s="7" customFormat="1" x14ac:dyDescent="0.2">
      <c r="A106" s="335" t="s">
        <v>462</v>
      </c>
      <c r="B106" s="46" t="s">
        <v>162</v>
      </c>
      <c r="C106" s="34"/>
      <c r="D106" s="295">
        <v>1131.42</v>
      </c>
      <c r="E106" s="425">
        <v>0</v>
      </c>
      <c r="F106" s="426">
        <v>0</v>
      </c>
      <c r="G106" s="426">
        <v>1</v>
      </c>
      <c r="H106" s="426">
        <v>1131.42</v>
      </c>
    </row>
    <row r="107" spans="1:8" s="7" customFormat="1" x14ac:dyDescent="0.2">
      <c r="A107" s="336" t="s">
        <v>176</v>
      </c>
      <c r="B107" s="48" t="s">
        <v>162</v>
      </c>
      <c r="C107" s="34"/>
      <c r="D107" s="295">
        <v>79.400000000000006</v>
      </c>
      <c r="E107" s="425">
        <v>0</v>
      </c>
      <c r="F107" s="426">
        <v>0</v>
      </c>
      <c r="G107" s="426">
        <v>47</v>
      </c>
      <c r="H107" s="426">
        <v>3721.3999999999996</v>
      </c>
    </row>
    <row r="108" spans="1:8" s="7" customFormat="1" x14ac:dyDescent="0.2">
      <c r="A108" s="335" t="s">
        <v>416</v>
      </c>
      <c r="B108" s="53" t="s">
        <v>162</v>
      </c>
      <c r="C108" s="34"/>
      <c r="D108" s="305">
        <v>2997.79</v>
      </c>
      <c r="E108" s="425">
        <v>0</v>
      </c>
      <c r="F108" s="426">
        <v>0</v>
      </c>
      <c r="G108" s="426">
        <v>1</v>
      </c>
      <c r="H108" s="426">
        <v>2997.79</v>
      </c>
    </row>
    <row r="109" spans="1:8" s="7" customFormat="1" x14ac:dyDescent="0.2">
      <c r="A109" s="343" t="s">
        <v>200</v>
      </c>
      <c r="B109" s="46" t="s">
        <v>162</v>
      </c>
      <c r="C109" s="34"/>
      <c r="D109" s="295">
        <v>2311.84</v>
      </c>
      <c r="E109" s="425">
        <v>0</v>
      </c>
      <c r="F109" s="426">
        <v>0</v>
      </c>
      <c r="G109" s="426">
        <v>2</v>
      </c>
      <c r="H109" s="426">
        <v>4623.68</v>
      </c>
    </row>
    <row r="110" spans="1:8" s="7" customFormat="1" ht="13.5" thickBot="1" x14ac:dyDescent="0.25">
      <c r="A110" s="112" t="s">
        <v>393</v>
      </c>
      <c r="B110" s="56" t="s">
        <v>162</v>
      </c>
      <c r="C110" s="27"/>
      <c r="D110" s="295">
        <v>884.36</v>
      </c>
      <c r="E110" s="425">
        <v>0</v>
      </c>
      <c r="F110" s="426">
        <v>0</v>
      </c>
      <c r="G110" s="426">
        <v>1</v>
      </c>
      <c r="H110" s="426">
        <v>884.36</v>
      </c>
    </row>
    <row r="111" spans="1:8" s="7" customFormat="1" ht="26.25" thickBot="1" x14ac:dyDescent="0.25">
      <c r="A111" s="90" t="s">
        <v>229</v>
      </c>
      <c r="B111" s="31"/>
      <c r="C111" s="43"/>
      <c r="D111" s="309"/>
      <c r="E111" s="239"/>
      <c r="F111" s="265">
        <v>32741.319999999996</v>
      </c>
      <c r="G111" s="239"/>
      <c r="H111" s="265">
        <v>32741.319999999996</v>
      </c>
    </row>
    <row r="112" spans="1:8" s="18" customFormat="1" x14ac:dyDescent="0.2">
      <c r="A112" s="106" t="s">
        <v>371</v>
      </c>
      <c r="B112" s="184" t="s">
        <v>293</v>
      </c>
      <c r="C112" s="185">
        <v>1</v>
      </c>
      <c r="D112" s="310">
        <v>20.38</v>
      </c>
      <c r="E112" s="425">
        <v>1170</v>
      </c>
      <c r="F112" s="426">
        <v>23844.6</v>
      </c>
      <c r="G112" s="426">
        <v>1170</v>
      </c>
      <c r="H112" s="426">
        <v>23844.6</v>
      </c>
    </row>
    <row r="113" spans="1:8" s="10" customFormat="1" x14ac:dyDescent="0.2">
      <c r="A113" s="65" t="s">
        <v>54</v>
      </c>
      <c r="B113" s="188" t="s">
        <v>18</v>
      </c>
      <c r="C113" s="163">
        <v>1</v>
      </c>
      <c r="D113" s="401">
        <v>868.52</v>
      </c>
      <c r="E113" s="425">
        <v>1</v>
      </c>
      <c r="F113" s="426">
        <v>868.52</v>
      </c>
      <c r="G113" s="426">
        <v>1</v>
      </c>
      <c r="H113" s="426">
        <v>868.52</v>
      </c>
    </row>
    <row r="114" spans="1:8" s="10" customFormat="1" x14ac:dyDescent="0.2">
      <c r="A114" s="58" t="s">
        <v>373</v>
      </c>
      <c r="B114" s="188" t="s">
        <v>18</v>
      </c>
      <c r="C114" s="163">
        <v>1</v>
      </c>
      <c r="D114" s="312">
        <v>434.26</v>
      </c>
      <c r="E114" s="425">
        <v>1</v>
      </c>
      <c r="F114" s="426">
        <v>434.26</v>
      </c>
      <c r="G114" s="426">
        <v>1</v>
      </c>
      <c r="H114" s="426">
        <v>434.26</v>
      </c>
    </row>
    <row r="115" spans="1:8" s="7" customFormat="1" x14ac:dyDescent="0.2">
      <c r="A115" s="65" t="s">
        <v>374</v>
      </c>
      <c r="B115" s="188" t="s">
        <v>18</v>
      </c>
      <c r="C115" s="163">
        <v>1</v>
      </c>
      <c r="D115" s="312">
        <v>434.26</v>
      </c>
      <c r="E115" s="425">
        <v>1</v>
      </c>
      <c r="F115" s="426">
        <v>434.26</v>
      </c>
      <c r="G115" s="426">
        <v>1</v>
      </c>
      <c r="H115" s="426">
        <v>434.26</v>
      </c>
    </row>
    <row r="116" spans="1:8" s="9" customFormat="1" ht="24.75" thickBot="1" x14ac:dyDescent="0.25">
      <c r="A116" s="58" t="s">
        <v>55</v>
      </c>
      <c r="B116" s="187" t="s">
        <v>65</v>
      </c>
      <c r="C116" s="105">
        <v>1</v>
      </c>
      <c r="D116" s="313">
        <v>0.96</v>
      </c>
      <c r="E116" s="425">
        <v>7458</v>
      </c>
      <c r="F116" s="426">
        <v>7159.68</v>
      </c>
      <c r="G116" s="426">
        <v>7458</v>
      </c>
      <c r="H116" s="426">
        <v>7159.6799999999994</v>
      </c>
    </row>
    <row r="117" spans="1:8" s="16" customFormat="1" ht="26.25" thickBot="1" x14ac:dyDescent="0.25">
      <c r="A117" s="191" t="s">
        <v>309</v>
      </c>
      <c r="B117" s="70"/>
      <c r="C117" s="74"/>
      <c r="D117" s="290"/>
      <c r="E117" s="89"/>
      <c r="F117" s="265">
        <v>10401.48</v>
      </c>
      <c r="G117" s="89"/>
      <c r="H117" s="265">
        <v>10890.23</v>
      </c>
    </row>
    <row r="118" spans="1:8" s="16" customFormat="1" x14ac:dyDescent="0.2">
      <c r="A118" s="106" t="s">
        <v>227</v>
      </c>
      <c r="B118" s="192" t="s">
        <v>307</v>
      </c>
      <c r="C118" s="193">
        <v>12</v>
      </c>
      <c r="D118" s="304">
        <v>700</v>
      </c>
      <c r="E118" s="425">
        <v>1</v>
      </c>
      <c r="F118" s="426">
        <v>8546.52</v>
      </c>
      <c r="G118" s="426">
        <v>1</v>
      </c>
      <c r="H118" s="426">
        <v>8280</v>
      </c>
    </row>
    <row r="119" spans="1:8" s="16" customFormat="1" x14ac:dyDescent="0.2">
      <c r="A119" s="106" t="s">
        <v>228</v>
      </c>
      <c r="B119" s="194" t="s">
        <v>307</v>
      </c>
      <c r="C119" s="163">
        <v>12</v>
      </c>
      <c r="D119" s="304">
        <v>154.58000000000001</v>
      </c>
      <c r="E119" s="425">
        <v>1</v>
      </c>
      <c r="F119" s="426">
        <v>1854.96</v>
      </c>
      <c r="G119" s="426">
        <v>1</v>
      </c>
      <c r="H119" s="426">
        <v>1845.47</v>
      </c>
    </row>
    <row r="120" spans="1:8" s="16" customFormat="1" ht="13.5" thickBot="1" x14ac:dyDescent="0.25">
      <c r="A120" s="106" t="s">
        <v>426</v>
      </c>
      <c r="B120" s="189" t="s">
        <v>307</v>
      </c>
      <c r="C120" s="195">
        <v>12</v>
      </c>
      <c r="D120" s="292">
        <v>64.06</v>
      </c>
      <c r="E120" s="425">
        <v>0</v>
      </c>
      <c r="F120" s="426">
        <v>0</v>
      </c>
      <c r="G120" s="426">
        <v>1</v>
      </c>
      <c r="H120" s="426">
        <v>764.76</v>
      </c>
    </row>
    <row r="121" spans="1:8" s="19" customFormat="1" ht="26.25" thickBot="1" x14ac:dyDescent="0.25">
      <c r="A121" s="196" t="s">
        <v>310</v>
      </c>
      <c r="B121" s="31"/>
      <c r="C121" s="43"/>
      <c r="D121" s="290"/>
      <c r="E121" s="265"/>
      <c r="F121" s="265">
        <v>14463</v>
      </c>
      <c r="G121" s="265"/>
      <c r="H121" s="265">
        <v>33847.915999999997</v>
      </c>
    </row>
    <row r="122" spans="1:8" s="20" customFormat="1" ht="24" x14ac:dyDescent="0.2">
      <c r="A122" s="197" t="s">
        <v>56</v>
      </c>
      <c r="B122" s="181" t="s">
        <v>64</v>
      </c>
      <c r="C122" s="163" t="s">
        <v>21</v>
      </c>
      <c r="D122" s="315" t="s">
        <v>478</v>
      </c>
      <c r="E122" s="425">
        <v>1977.4</v>
      </c>
      <c r="F122" s="436">
        <v>9583.56</v>
      </c>
      <c r="G122" s="436">
        <v>0</v>
      </c>
      <c r="H122" s="436">
        <v>9583.56</v>
      </c>
    </row>
    <row r="123" spans="1:8" s="9" customFormat="1" ht="24" x14ac:dyDescent="0.2">
      <c r="A123" s="198" t="s">
        <v>57</v>
      </c>
      <c r="B123" s="199"/>
      <c r="C123" s="163"/>
      <c r="D123" s="315"/>
      <c r="E123" s="425">
        <v>0</v>
      </c>
      <c r="F123" s="436">
        <v>3781.25</v>
      </c>
      <c r="G123" s="276"/>
      <c r="H123" s="276">
        <v>3760.2459999999996</v>
      </c>
    </row>
    <row r="124" spans="1:8" s="9" customFormat="1" x14ac:dyDescent="0.2">
      <c r="A124" s="200" t="s">
        <v>19</v>
      </c>
      <c r="B124" s="199" t="s">
        <v>71</v>
      </c>
      <c r="C124" s="163">
        <v>12</v>
      </c>
      <c r="D124" s="316">
        <v>13.03</v>
      </c>
      <c r="E124" s="425">
        <v>15</v>
      </c>
      <c r="F124" s="426">
        <v>2345.4</v>
      </c>
      <c r="G124" s="426">
        <v>15</v>
      </c>
      <c r="H124" s="426">
        <v>2332.6499999999996</v>
      </c>
    </row>
    <row r="125" spans="1:8" s="9" customFormat="1" x14ac:dyDescent="0.2">
      <c r="A125" s="200" t="s">
        <v>20</v>
      </c>
      <c r="B125" s="199" t="s">
        <v>4</v>
      </c>
      <c r="C125" s="163">
        <v>12</v>
      </c>
      <c r="D125" s="316">
        <v>0.28999999999999998</v>
      </c>
      <c r="E125" s="425">
        <v>412.6</v>
      </c>
      <c r="F125" s="426">
        <v>1435.85</v>
      </c>
      <c r="G125" s="426">
        <v>412.6</v>
      </c>
      <c r="H125" s="426">
        <v>1427.596</v>
      </c>
    </row>
    <row r="126" spans="1:8" s="9" customFormat="1" ht="36" x14ac:dyDescent="0.2">
      <c r="A126" s="150" t="s">
        <v>311</v>
      </c>
      <c r="B126" s="199"/>
      <c r="C126" s="163" t="s">
        <v>312</v>
      </c>
      <c r="D126" s="315"/>
      <c r="E126" s="441">
        <v>0</v>
      </c>
      <c r="F126" s="436">
        <v>1098.19</v>
      </c>
      <c r="G126" s="276"/>
      <c r="H126" s="276">
        <v>20504.11</v>
      </c>
    </row>
    <row r="127" spans="1:8" s="9" customFormat="1" x14ac:dyDescent="0.2">
      <c r="A127" s="227" t="s">
        <v>395</v>
      </c>
      <c r="B127" s="36" t="s">
        <v>162</v>
      </c>
      <c r="C127" s="27"/>
      <c r="D127" s="295">
        <v>58.26</v>
      </c>
      <c r="E127" s="425">
        <v>0</v>
      </c>
      <c r="F127" s="426">
        <v>0</v>
      </c>
      <c r="G127" s="426">
        <v>180</v>
      </c>
      <c r="H127" s="426">
        <v>10486.8</v>
      </c>
    </row>
    <row r="128" spans="1:8" s="9" customFormat="1" x14ac:dyDescent="0.2">
      <c r="A128" s="331" t="s">
        <v>163</v>
      </c>
      <c r="B128" s="36" t="s">
        <v>3</v>
      </c>
      <c r="C128" s="27"/>
      <c r="D128" s="295">
        <v>27.69</v>
      </c>
      <c r="E128" s="425">
        <v>0</v>
      </c>
      <c r="F128" s="426">
        <v>0</v>
      </c>
      <c r="G128" s="426">
        <v>30</v>
      </c>
      <c r="H128" s="426">
        <v>830.7</v>
      </c>
    </row>
    <row r="129" spans="1:8" s="9" customFormat="1" x14ac:dyDescent="0.2">
      <c r="A129" s="331" t="s">
        <v>164</v>
      </c>
      <c r="B129" s="36" t="s">
        <v>162</v>
      </c>
      <c r="C129" s="27"/>
      <c r="D129" s="295">
        <v>3335</v>
      </c>
      <c r="E129" s="425">
        <v>0</v>
      </c>
      <c r="F129" s="426">
        <v>0</v>
      </c>
      <c r="G129" s="426">
        <v>2</v>
      </c>
      <c r="H129" s="426">
        <v>6670</v>
      </c>
    </row>
    <row r="130" spans="1:8" s="9" customFormat="1" x14ac:dyDescent="0.2">
      <c r="A130" s="331" t="s">
        <v>166</v>
      </c>
      <c r="B130" s="36" t="s">
        <v>162</v>
      </c>
      <c r="C130" s="27"/>
      <c r="D130" s="295">
        <v>723.19</v>
      </c>
      <c r="E130" s="425">
        <v>0</v>
      </c>
      <c r="F130" s="426">
        <v>0</v>
      </c>
      <c r="G130" s="426">
        <v>2</v>
      </c>
      <c r="H130" s="426">
        <v>1335.19</v>
      </c>
    </row>
    <row r="131" spans="1:8" s="9" customFormat="1" x14ac:dyDescent="0.2">
      <c r="A131" s="331" t="s">
        <v>167</v>
      </c>
      <c r="B131" s="36" t="s">
        <v>162</v>
      </c>
      <c r="C131" s="27"/>
      <c r="D131" s="295">
        <v>847.34</v>
      </c>
      <c r="E131" s="425">
        <v>0</v>
      </c>
      <c r="F131" s="426">
        <v>0</v>
      </c>
      <c r="G131" s="426">
        <v>1</v>
      </c>
      <c r="H131" s="426">
        <v>847.34</v>
      </c>
    </row>
    <row r="132" spans="1:8" s="9" customFormat="1" ht="13.5" thickBot="1" x14ac:dyDescent="0.25">
      <c r="A132" s="334" t="s">
        <v>475</v>
      </c>
      <c r="B132" s="36" t="s">
        <v>162</v>
      </c>
      <c r="C132" s="27"/>
      <c r="D132" s="295">
        <v>47.04</v>
      </c>
      <c r="E132" s="425">
        <v>0</v>
      </c>
      <c r="F132" s="426">
        <v>0</v>
      </c>
      <c r="G132" s="426">
        <v>7</v>
      </c>
      <c r="H132" s="426">
        <v>334.08000000000004</v>
      </c>
    </row>
    <row r="133" spans="1:8" s="7" customFormat="1" ht="26.25" thickBot="1" x14ac:dyDescent="0.25">
      <c r="A133" s="196" t="s">
        <v>313</v>
      </c>
      <c r="B133" s="201"/>
      <c r="C133" s="202"/>
      <c r="D133" s="317"/>
      <c r="E133" s="429">
        <v>0</v>
      </c>
      <c r="F133" s="265">
        <v>8408.4</v>
      </c>
      <c r="G133" s="265">
        <v>30</v>
      </c>
      <c r="H133" s="265">
        <v>7435</v>
      </c>
    </row>
    <row r="134" spans="1:8" s="7" customFormat="1" ht="24" x14ac:dyDescent="0.2">
      <c r="A134" s="154" t="s">
        <v>58</v>
      </c>
      <c r="B134" s="179" t="s">
        <v>64</v>
      </c>
      <c r="C134" s="203">
        <v>1</v>
      </c>
      <c r="D134" s="292"/>
      <c r="E134" s="425">
        <v>1977.4</v>
      </c>
      <c r="F134" s="426">
        <v>3908.4</v>
      </c>
      <c r="G134" s="426">
        <v>1977.4</v>
      </c>
      <c r="H134" s="426">
        <v>2935</v>
      </c>
    </row>
    <row r="135" spans="1:8" ht="24.75" thickBot="1" x14ac:dyDescent="0.25">
      <c r="A135" s="204" t="s">
        <v>314</v>
      </c>
      <c r="B135" s="199" t="s">
        <v>12</v>
      </c>
      <c r="C135" s="163">
        <v>1</v>
      </c>
      <c r="D135" s="315">
        <v>150</v>
      </c>
      <c r="E135" s="425">
        <v>30</v>
      </c>
      <c r="F135" s="426">
        <v>4500</v>
      </c>
      <c r="G135" s="426">
        <v>30</v>
      </c>
      <c r="H135" s="426">
        <v>4500</v>
      </c>
    </row>
    <row r="136" spans="1:8" ht="23.25" customHeight="1" thickBot="1" x14ac:dyDescent="0.25">
      <c r="A136" s="572" t="s">
        <v>61</v>
      </c>
      <c r="B136" s="573"/>
      <c r="C136" s="573"/>
      <c r="D136" s="574"/>
      <c r="E136" s="442"/>
      <c r="F136" s="519">
        <v>160365.03</v>
      </c>
      <c r="G136" s="239"/>
      <c r="H136" s="265">
        <v>159864.15544</v>
      </c>
    </row>
    <row r="137" spans="1:8" s="7" customFormat="1" ht="26.25" thickBot="1" x14ac:dyDescent="0.25">
      <c r="A137" s="214" t="s">
        <v>316</v>
      </c>
      <c r="B137" s="100"/>
      <c r="C137" s="101"/>
      <c r="D137" s="319"/>
      <c r="E137" s="430">
        <v>203.2</v>
      </c>
      <c r="F137" s="431">
        <v>41936.74</v>
      </c>
      <c r="G137" s="239">
        <v>203.2</v>
      </c>
      <c r="H137" s="265">
        <v>41671.751599999996</v>
      </c>
    </row>
    <row r="138" spans="1:8" s="7" customFormat="1" ht="16.5" x14ac:dyDescent="0.2">
      <c r="A138" s="410" t="s">
        <v>231</v>
      </c>
      <c r="B138" s="64" t="s">
        <v>64</v>
      </c>
      <c r="C138" s="87" t="s">
        <v>337</v>
      </c>
      <c r="D138" s="309" t="s">
        <v>317</v>
      </c>
      <c r="E138" s="425">
        <f>E137</f>
        <v>203.2</v>
      </c>
      <c r="F138" s="426">
        <f>F137-F139</f>
        <v>39658.78</v>
      </c>
      <c r="G138" s="426">
        <v>1977.4</v>
      </c>
      <c r="H138" s="426">
        <v>39429.379999999997</v>
      </c>
    </row>
    <row r="139" spans="1:8" ht="24.75" thickBot="1" x14ac:dyDescent="0.25">
      <c r="A139" s="215" t="s">
        <v>331</v>
      </c>
      <c r="B139" s="14" t="s">
        <v>64</v>
      </c>
      <c r="C139" s="88">
        <v>12</v>
      </c>
      <c r="D139" s="381">
        <v>9.6000000000000002E-2</v>
      </c>
      <c r="E139" s="425">
        <v>1977.4</v>
      </c>
      <c r="F139" s="426">
        <v>2277.96</v>
      </c>
      <c r="G139" s="426">
        <v>1977.4</v>
      </c>
      <c r="H139" s="426">
        <v>2242.3715999999999</v>
      </c>
    </row>
    <row r="140" spans="1:8" ht="51.75" thickBot="1" x14ac:dyDescent="0.25">
      <c r="A140" s="216" t="s">
        <v>318</v>
      </c>
      <c r="B140" s="63" t="s">
        <v>64</v>
      </c>
      <c r="C140" s="411" t="s">
        <v>70</v>
      </c>
      <c r="D140" s="290" t="s">
        <v>317</v>
      </c>
      <c r="E140" s="429">
        <v>1924</v>
      </c>
      <c r="F140" s="265">
        <v>101729.15</v>
      </c>
      <c r="G140" s="424">
        <v>1977.4</v>
      </c>
      <c r="H140" s="265">
        <v>101282.46999999999</v>
      </c>
    </row>
    <row r="141" spans="1:8" s="9" customFormat="1" ht="64.5" thickBot="1" x14ac:dyDescent="0.25">
      <c r="A141" s="217" t="s">
        <v>319</v>
      </c>
      <c r="B141" s="281" t="s">
        <v>64</v>
      </c>
      <c r="C141" s="82">
        <v>1</v>
      </c>
      <c r="D141" s="405">
        <v>3.4666666666666665E-3</v>
      </c>
      <c r="E141" s="429">
        <v>1977.4</v>
      </c>
      <c r="F141" s="265">
        <v>88.98</v>
      </c>
      <c r="G141" s="424">
        <v>1977.4</v>
      </c>
      <c r="H141" s="265">
        <v>82.259839999999997</v>
      </c>
    </row>
    <row r="142" spans="1:8" s="9" customFormat="1" ht="39" thickBot="1" x14ac:dyDescent="0.25">
      <c r="A142" s="196" t="s">
        <v>320</v>
      </c>
      <c r="B142" s="282" t="s">
        <v>64</v>
      </c>
      <c r="C142" s="84">
        <v>12</v>
      </c>
      <c r="D142" s="321">
        <v>0.77</v>
      </c>
      <c r="E142" s="429">
        <v>1977.4</v>
      </c>
      <c r="F142" s="265">
        <v>16610.16</v>
      </c>
      <c r="G142" s="424">
        <v>1977.4</v>
      </c>
      <c r="H142" s="265">
        <v>16827.673999999999</v>
      </c>
    </row>
    <row r="143" spans="1:8" s="7" customFormat="1" ht="15.75" thickBot="1" x14ac:dyDescent="0.25">
      <c r="A143" s="218" t="s">
        <v>62</v>
      </c>
      <c r="B143" s="219"/>
      <c r="C143" s="220"/>
      <c r="D143" s="406"/>
      <c r="E143" s="429">
        <v>1977.4</v>
      </c>
      <c r="F143" s="265">
        <v>90644.02</v>
      </c>
      <c r="G143" s="265">
        <v>1977.4</v>
      </c>
      <c r="H143" s="265">
        <v>90644.01866666667</v>
      </c>
    </row>
    <row r="144" spans="1:8" ht="17.25" x14ac:dyDescent="0.2">
      <c r="A144" s="114" t="s">
        <v>376</v>
      </c>
      <c r="B144" s="263" t="s">
        <v>64</v>
      </c>
      <c r="C144" s="104">
        <v>12</v>
      </c>
      <c r="D144" s="396">
        <v>3.82</v>
      </c>
      <c r="E144" s="425">
        <v>1977.4</v>
      </c>
      <c r="F144" s="426">
        <v>90644.02</v>
      </c>
      <c r="G144" s="426">
        <v>1977.4</v>
      </c>
      <c r="H144" s="426">
        <v>89279.612166666673</v>
      </c>
    </row>
    <row r="145" spans="1:8" s="21" customFormat="1" ht="18" thickBot="1" x14ac:dyDescent="0.25">
      <c r="A145" s="114" t="s">
        <v>483</v>
      </c>
      <c r="B145" s="158" t="s">
        <v>64</v>
      </c>
      <c r="C145" s="105">
        <v>12</v>
      </c>
      <c r="D145" s="396"/>
      <c r="E145" s="425">
        <v>0</v>
      </c>
      <c r="F145" s="426">
        <v>0</v>
      </c>
      <c r="G145" s="426">
        <v>0</v>
      </c>
      <c r="H145" s="426">
        <v>1364.406500000001</v>
      </c>
    </row>
    <row r="146" spans="1:8" s="7" customFormat="1" ht="15.75" thickBot="1" x14ac:dyDescent="0.25">
      <c r="A146" s="221" t="s">
        <v>258</v>
      </c>
      <c r="B146" s="54"/>
      <c r="C146" s="49"/>
      <c r="D146" s="323"/>
      <c r="E146" s="443">
        <v>0</v>
      </c>
      <c r="F146" s="265">
        <v>75242.149999999994</v>
      </c>
      <c r="G146" s="515"/>
      <c r="H146" s="284">
        <v>0</v>
      </c>
    </row>
    <row r="147" spans="1:8" s="7" customFormat="1" ht="13.5" thickBot="1" x14ac:dyDescent="0.25">
      <c r="A147" s="50" t="s">
        <v>368</v>
      </c>
      <c r="B147" s="31"/>
      <c r="C147" s="127"/>
      <c r="D147" s="324"/>
      <c r="E147" s="445">
        <v>0</v>
      </c>
      <c r="F147" s="491">
        <v>73919.25</v>
      </c>
      <c r="G147" s="285"/>
      <c r="H147" s="265">
        <v>0</v>
      </c>
    </row>
    <row r="148" spans="1:8" s="7" customFormat="1" ht="13.5" thickBot="1" x14ac:dyDescent="0.25">
      <c r="A148" s="228" t="s">
        <v>369</v>
      </c>
      <c r="B148" s="287" t="s">
        <v>4</v>
      </c>
      <c r="C148" s="225"/>
      <c r="D148" s="312">
        <v>1642.65</v>
      </c>
      <c r="E148" s="425">
        <v>45</v>
      </c>
      <c r="F148" s="426">
        <v>73919.25</v>
      </c>
      <c r="G148" s="426">
        <v>0</v>
      </c>
      <c r="H148" s="426">
        <v>0</v>
      </c>
    </row>
    <row r="149" spans="1:8" s="7" customFormat="1" ht="13.5" thickBot="1" x14ac:dyDescent="0.25">
      <c r="A149" s="231" t="s">
        <v>366</v>
      </c>
      <c r="B149" s="232"/>
      <c r="C149" s="232"/>
      <c r="D149" s="327"/>
      <c r="E149" s="429">
        <v>0</v>
      </c>
      <c r="F149" s="265">
        <v>1322.9</v>
      </c>
      <c r="G149" s="265">
        <v>0</v>
      </c>
      <c r="H149" s="265">
        <v>0</v>
      </c>
    </row>
    <row r="150" spans="1:8" x14ac:dyDescent="0.2">
      <c r="A150" s="233" t="s">
        <v>232</v>
      </c>
      <c r="B150" s="158" t="s">
        <v>3</v>
      </c>
      <c r="C150" s="105">
        <v>1</v>
      </c>
      <c r="D150" s="312">
        <v>714.43</v>
      </c>
      <c r="E150" s="425">
        <v>1</v>
      </c>
      <c r="F150" s="426">
        <v>714.43</v>
      </c>
      <c r="G150" s="426">
        <v>0</v>
      </c>
      <c r="H150" s="426">
        <v>0</v>
      </c>
    </row>
    <row r="151" spans="1:8" s="7" customFormat="1" ht="13.5" thickBot="1" x14ac:dyDescent="0.25">
      <c r="A151" s="234" t="s">
        <v>367</v>
      </c>
      <c r="B151" s="158" t="s">
        <v>3</v>
      </c>
      <c r="C151" s="105">
        <v>1</v>
      </c>
      <c r="D151" s="401">
        <v>608.47</v>
      </c>
      <c r="E151" s="425">
        <v>1</v>
      </c>
      <c r="F151" s="426">
        <v>608.47</v>
      </c>
      <c r="G151" s="426">
        <v>0</v>
      </c>
      <c r="H151" s="426">
        <v>0</v>
      </c>
    </row>
    <row r="152" spans="1:8" s="7" customFormat="1" ht="15.75" thickBot="1" x14ac:dyDescent="0.25">
      <c r="A152" s="235" t="s">
        <v>469</v>
      </c>
      <c r="B152" s="63"/>
      <c r="C152" s="51"/>
      <c r="D152" s="328"/>
      <c r="E152" s="23"/>
      <c r="F152" s="265">
        <v>522861.97999999992</v>
      </c>
      <c r="G152" s="23"/>
      <c r="H152" s="265">
        <v>651374.03834666661</v>
      </c>
    </row>
    <row r="153" spans="1:8" s="7" customFormat="1" x14ac:dyDescent="0.2">
      <c r="A153" s="25"/>
      <c r="B153" s="81"/>
      <c r="C153" s="12"/>
      <c r="D153" s="5"/>
      <c r="E153" s="103"/>
      <c r="F153" s="103"/>
      <c r="G153" s="103"/>
      <c r="H153" s="103"/>
    </row>
    <row r="154" spans="1:8" s="21" customFormat="1" x14ac:dyDescent="0.2">
      <c r="A154" s="288" t="s">
        <v>476</v>
      </c>
      <c r="B154" s="289"/>
      <c r="C154" s="55"/>
      <c r="D154" s="5"/>
      <c r="E154" s="447"/>
      <c r="F154" s="447"/>
      <c r="G154" s="447"/>
      <c r="H154" s="447"/>
    </row>
    <row r="155" spans="1:8" s="21" customFormat="1" x14ac:dyDescent="0.2">
      <c r="A155" s="288"/>
      <c r="B155" s="289"/>
      <c r="C155" s="55"/>
      <c r="D155" s="5"/>
      <c r="E155" s="447"/>
      <c r="F155" s="447"/>
      <c r="G155" s="447"/>
      <c r="H155" s="447"/>
    </row>
    <row r="156" spans="1:8" s="21" customFormat="1" x14ac:dyDescent="0.2">
      <c r="A156" s="288" t="s">
        <v>477</v>
      </c>
      <c r="B156" s="289"/>
      <c r="C156" s="55"/>
      <c r="D156" s="5"/>
      <c r="E156" s="447"/>
      <c r="F156" s="447"/>
      <c r="G156" s="447"/>
      <c r="H156" s="447"/>
    </row>
    <row r="157" spans="1:8" s="7" customFormat="1" x14ac:dyDescent="0.2">
      <c r="A157" s="25"/>
      <c r="B157" s="81"/>
      <c r="C157" s="12"/>
      <c r="D157" s="67"/>
      <c r="E157" s="103"/>
      <c r="F157" s="103"/>
      <c r="G157" s="103"/>
      <c r="H157" s="103"/>
    </row>
    <row r="158" spans="1:8" s="7" customFormat="1" x14ac:dyDescent="0.2">
      <c r="A158" s="25"/>
      <c r="B158" s="81"/>
      <c r="C158" s="12"/>
      <c r="D158" s="67"/>
      <c r="E158" s="103"/>
      <c r="F158" s="103"/>
      <c r="G158" s="103"/>
      <c r="H158" s="103"/>
    </row>
    <row r="159" spans="1:8" s="7" customFormat="1" x14ac:dyDescent="0.2">
      <c r="A159" s="25"/>
      <c r="B159" s="81"/>
      <c r="C159" s="12"/>
      <c r="D159" s="67"/>
      <c r="E159" s="103"/>
      <c r="F159" s="103"/>
      <c r="G159" s="103"/>
      <c r="H159" s="103"/>
    </row>
    <row r="160" spans="1:8" x14ac:dyDescent="0.2">
      <c r="A160" s="25"/>
      <c r="B160" s="81"/>
      <c r="C160" s="12"/>
    </row>
    <row r="161" spans="1:8" x14ac:dyDescent="0.2">
      <c r="A161" s="25"/>
      <c r="B161" s="81"/>
      <c r="C161" s="12"/>
    </row>
    <row r="162" spans="1:8" s="7" customFormat="1" x14ac:dyDescent="0.2">
      <c r="A162" s="25"/>
      <c r="B162" s="81"/>
      <c r="C162" s="12"/>
      <c r="D162" s="67"/>
      <c r="E162" s="103"/>
      <c r="F162" s="103"/>
      <c r="G162" s="103"/>
      <c r="H162" s="103"/>
    </row>
    <row r="163" spans="1:8" s="7" customFormat="1" x14ac:dyDescent="0.2">
      <c r="A163" s="25"/>
      <c r="B163" s="81"/>
      <c r="C163" s="12"/>
      <c r="D163" s="67"/>
      <c r="E163" s="103"/>
      <c r="F163" s="103"/>
      <c r="G163" s="103"/>
      <c r="H163" s="103"/>
    </row>
    <row r="164" spans="1:8" s="7" customFormat="1" x14ac:dyDescent="0.2">
      <c r="A164" s="6"/>
      <c r="B164" s="81"/>
      <c r="C164" s="12"/>
      <c r="D164" s="67"/>
      <c r="E164" s="103"/>
      <c r="F164" s="103"/>
      <c r="G164" s="103"/>
      <c r="H164" s="103"/>
    </row>
    <row r="165" spans="1:8" x14ac:dyDescent="0.2">
      <c r="B165" s="81"/>
      <c r="C165" s="12"/>
      <c r="E165" s="102"/>
      <c r="F165" s="102"/>
      <c r="G165" s="102"/>
      <c r="H165" s="102"/>
    </row>
    <row r="166" spans="1:8" s="7" customFormat="1" x14ac:dyDescent="0.2">
      <c r="A166" s="6"/>
      <c r="B166" s="67"/>
      <c r="C166" s="13"/>
      <c r="D166" s="67"/>
      <c r="E166" s="103"/>
      <c r="F166" s="103"/>
      <c r="G166" s="103"/>
      <c r="H166" s="103"/>
    </row>
    <row r="167" spans="1:8" s="7" customFormat="1" x14ac:dyDescent="0.2">
      <c r="A167" s="6"/>
      <c r="B167" s="67"/>
      <c r="C167" s="13"/>
      <c r="D167" s="67"/>
      <c r="E167" s="103"/>
      <c r="F167" s="103"/>
      <c r="G167" s="103"/>
      <c r="H167" s="103"/>
    </row>
    <row r="168" spans="1:8" s="7" customFormat="1" x14ac:dyDescent="0.2">
      <c r="A168" s="6"/>
      <c r="B168" s="67"/>
      <c r="C168" s="13"/>
      <c r="D168" s="67"/>
      <c r="E168" s="103"/>
      <c r="F168" s="103"/>
      <c r="G168" s="103"/>
      <c r="H168" s="103"/>
    </row>
    <row r="169" spans="1:8" s="7" customFormat="1" x14ac:dyDescent="0.2">
      <c r="A169" s="6"/>
      <c r="B169" s="67"/>
      <c r="C169" s="13"/>
      <c r="D169" s="67"/>
      <c r="E169" s="103"/>
      <c r="F169" s="103"/>
      <c r="G169" s="103"/>
      <c r="H169" s="103"/>
    </row>
    <row r="170" spans="1:8" s="7" customFormat="1" x14ac:dyDescent="0.2">
      <c r="A170" s="6"/>
      <c r="B170" s="67"/>
      <c r="C170" s="13"/>
      <c r="D170" s="67"/>
      <c r="E170" s="102"/>
      <c r="F170" s="102"/>
      <c r="G170" s="102"/>
      <c r="H170" s="102"/>
    </row>
    <row r="177" spans="1:4" x14ac:dyDescent="0.2">
      <c r="A177" s="1"/>
      <c r="B177" s="1"/>
      <c r="C177" s="1"/>
      <c r="D177" s="103"/>
    </row>
    <row r="178" spans="1:4" x14ac:dyDescent="0.2">
      <c r="A178" s="1"/>
      <c r="B178" s="1"/>
      <c r="C178" s="1"/>
      <c r="D178" s="103"/>
    </row>
    <row r="179" spans="1:4" x14ac:dyDescent="0.2">
      <c r="A179" s="1"/>
      <c r="B179" s="1"/>
      <c r="C179" s="1"/>
      <c r="D179" s="103"/>
    </row>
    <row r="180" spans="1:4" x14ac:dyDescent="0.2">
      <c r="A180" s="1"/>
      <c r="B180" s="1"/>
      <c r="C180" s="1"/>
      <c r="D180" s="103"/>
    </row>
    <row r="181" spans="1:4" x14ac:dyDescent="0.2">
      <c r="A181" s="1"/>
      <c r="B181" s="1"/>
      <c r="C181" s="1"/>
      <c r="D181" s="103"/>
    </row>
    <row r="182" spans="1:4" x14ac:dyDescent="0.2">
      <c r="A182" s="1"/>
      <c r="B182" s="1"/>
      <c r="C182" s="1"/>
      <c r="D182" s="103"/>
    </row>
    <row r="183" spans="1:4" x14ac:dyDescent="0.2">
      <c r="A183" s="1"/>
      <c r="B183" s="1"/>
      <c r="C183" s="1"/>
      <c r="D183" s="103"/>
    </row>
    <row r="184" spans="1:4" x14ac:dyDescent="0.2">
      <c r="A184" s="1"/>
      <c r="B184" s="1"/>
      <c r="C184" s="1"/>
      <c r="D184" s="103"/>
    </row>
    <row r="185" spans="1:4" x14ac:dyDescent="0.2">
      <c r="A185" s="1"/>
      <c r="B185" s="1"/>
      <c r="C185" s="1"/>
      <c r="D185" s="103"/>
    </row>
    <row r="186" spans="1:4" x14ac:dyDescent="0.2">
      <c r="A186" s="1"/>
      <c r="B186" s="1"/>
      <c r="C186" s="1"/>
      <c r="D186" s="103"/>
    </row>
    <row r="187" spans="1:4" x14ac:dyDescent="0.2">
      <c r="A187" s="1"/>
      <c r="B187" s="1"/>
      <c r="C187" s="1"/>
      <c r="D187" s="103"/>
    </row>
    <row r="188" spans="1:4" x14ac:dyDescent="0.2">
      <c r="A188" s="1"/>
      <c r="B188" s="1"/>
      <c r="C188" s="1"/>
      <c r="D188" s="103"/>
    </row>
    <row r="189" spans="1:4" x14ac:dyDescent="0.2">
      <c r="A189" s="1"/>
      <c r="B189" s="1"/>
      <c r="C189" s="1"/>
      <c r="D189" s="103"/>
    </row>
    <row r="190" spans="1:4" x14ac:dyDescent="0.2">
      <c r="A190" s="1"/>
      <c r="B190" s="1"/>
      <c r="C190" s="1"/>
      <c r="D190" s="103"/>
    </row>
    <row r="191" spans="1:4" x14ac:dyDescent="0.2">
      <c r="A191" s="1"/>
      <c r="B191" s="1"/>
      <c r="C191" s="1"/>
      <c r="D191" s="103"/>
    </row>
    <row r="197" spans="1:4" x14ac:dyDescent="0.2">
      <c r="A197" s="1"/>
      <c r="B197" s="1"/>
      <c r="C197" s="1"/>
      <c r="D197" s="66"/>
    </row>
    <row r="198" spans="1:4" x14ac:dyDescent="0.2">
      <c r="A198" s="1"/>
      <c r="B198" s="1"/>
      <c r="C198" s="1"/>
      <c r="D198" s="66"/>
    </row>
  </sheetData>
  <mergeCells count="9">
    <mergeCell ref="A136:D136"/>
    <mergeCell ref="E22:F22"/>
    <mergeCell ref="G2:H2"/>
    <mergeCell ref="A1:D1"/>
    <mergeCell ref="E20:H20"/>
    <mergeCell ref="E21:H21"/>
    <mergeCell ref="C20:C22"/>
    <mergeCell ref="A24:D24"/>
    <mergeCell ref="A62:D62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9"/>
  <sheetViews>
    <sheetView showZeros="0" topLeftCell="A10" workbookViewId="0">
      <selection activeCell="D28" sqref="D28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5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128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61">
        <v>254526.89651876781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62">
        <v>1789380.4400000004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62">
        <v>1789380.4400000004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62">
        <v>1760548.4400000004</v>
      </c>
    </row>
    <row r="8" spans="1:8" x14ac:dyDescent="0.2">
      <c r="A8" s="237" t="s">
        <v>158</v>
      </c>
      <c r="B8" s="5"/>
      <c r="C8" s="12"/>
      <c r="D8" s="5"/>
      <c r="E8" s="5"/>
      <c r="F8" s="5"/>
      <c r="G8" s="5"/>
      <c r="H8" s="123">
        <v>28832</v>
      </c>
    </row>
    <row r="9" spans="1:8" x14ac:dyDescent="0.2">
      <c r="A9" s="15" t="s">
        <v>160</v>
      </c>
      <c r="B9" s="77"/>
      <c r="C9" s="78"/>
      <c r="D9" s="77"/>
      <c r="E9" s="94"/>
      <c r="F9" s="94"/>
      <c r="G9" s="94"/>
      <c r="H9" s="463">
        <v>1875720.1781266665</v>
      </c>
    </row>
    <row r="10" spans="1:8" x14ac:dyDescent="0.2">
      <c r="A10" s="130" t="s">
        <v>473</v>
      </c>
      <c r="B10" s="5"/>
      <c r="C10" s="55"/>
      <c r="D10" s="5"/>
      <c r="E10" s="96"/>
      <c r="F10" s="96"/>
      <c r="G10" s="96"/>
      <c r="H10" s="464">
        <v>168187.15839210176</v>
      </c>
    </row>
    <row r="11" spans="1:8" x14ac:dyDescent="0.2">
      <c r="A11" s="2"/>
      <c r="B11" s="5"/>
      <c r="C11" s="55"/>
      <c r="D11" s="5"/>
      <c r="E11" s="96"/>
      <c r="F11" s="96"/>
      <c r="G11" s="96"/>
      <c r="H11" s="465"/>
    </row>
    <row r="12" spans="1:8" ht="25.5" x14ac:dyDescent="0.2">
      <c r="A12" s="385" t="s">
        <v>159</v>
      </c>
      <c r="B12" s="77"/>
      <c r="C12" s="78"/>
      <c r="D12" s="77"/>
      <c r="E12" s="94"/>
      <c r="F12" s="94"/>
      <c r="G12" s="94"/>
      <c r="H12" s="466"/>
    </row>
    <row r="13" spans="1:8" x14ac:dyDescent="0.2">
      <c r="A13" s="3" t="s">
        <v>436</v>
      </c>
      <c r="B13" s="75"/>
      <c r="C13" s="55"/>
      <c r="D13" s="5"/>
      <c r="E13" s="96"/>
      <c r="F13" s="96"/>
      <c r="G13" s="96"/>
      <c r="H13" s="461">
        <v>-137486.74348123348</v>
      </c>
    </row>
    <row r="14" spans="1:8" x14ac:dyDescent="0.2">
      <c r="A14" s="24" t="s">
        <v>247</v>
      </c>
      <c r="B14" s="5"/>
      <c r="C14" s="55"/>
      <c r="D14" s="5"/>
      <c r="E14" s="96"/>
      <c r="F14" s="96"/>
      <c r="G14" s="96"/>
      <c r="H14" s="462">
        <v>1738792.6336515888</v>
      </c>
    </row>
    <row r="15" spans="1:8" x14ac:dyDescent="0.2">
      <c r="A15" s="130" t="s">
        <v>245</v>
      </c>
      <c r="B15" s="5"/>
      <c r="C15" s="55"/>
      <c r="D15" s="5"/>
      <c r="E15" s="96"/>
      <c r="F15" s="96"/>
      <c r="G15" s="96"/>
      <c r="H15" s="463">
        <v>1738792.6336515888</v>
      </c>
    </row>
    <row r="16" spans="1:8" x14ac:dyDescent="0.2">
      <c r="A16" s="130" t="s">
        <v>246</v>
      </c>
      <c r="B16" s="5"/>
      <c r="C16" s="55"/>
      <c r="D16" s="5"/>
      <c r="E16" s="96"/>
      <c r="F16" s="96"/>
      <c r="G16" s="96"/>
      <c r="H16" s="463">
        <v>1703466.38</v>
      </c>
    </row>
    <row r="17" spans="1:8" x14ac:dyDescent="0.2">
      <c r="A17" s="237" t="s">
        <v>158</v>
      </c>
      <c r="B17" s="5"/>
      <c r="C17" s="12"/>
      <c r="D17" s="5"/>
      <c r="E17" s="96"/>
      <c r="F17" s="96"/>
      <c r="G17" s="96"/>
      <c r="H17" s="463">
        <v>35326.253651588828</v>
      </c>
    </row>
    <row r="18" spans="1:8" x14ac:dyDescent="0.2">
      <c r="A18" s="130" t="s">
        <v>332</v>
      </c>
      <c r="B18" s="5"/>
      <c r="C18" s="12"/>
      <c r="D18" s="5"/>
      <c r="E18" s="96"/>
      <c r="F18" s="96"/>
      <c r="G18" s="96"/>
      <c r="H18" s="462">
        <v>1601305.8901703553</v>
      </c>
    </row>
    <row r="19" spans="1:8" x14ac:dyDescent="0.2">
      <c r="A19" s="15" t="s">
        <v>161</v>
      </c>
      <c r="B19" s="77"/>
      <c r="C19" s="78"/>
      <c r="D19" s="77"/>
      <c r="E19" s="94"/>
      <c r="F19" s="94"/>
      <c r="G19" s="94"/>
      <c r="H19" s="463">
        <v>1875720.1781266665</v>
      </c>
    </row>
    <row r="20" spans="1:8" x14ac:dyDescent="0.2">
      <c r="A20" s="130" t="s">
        <v>474</v>
      </c>
      <c r="B20" s="5"/>
      <c r="C20" s="55"/>
      <c r="D20" s="5"/>
      <c r="E20" s="96"/>
      <c r="F20" s="96"/>
      <c r="G20" s="96"/>
      <c r="H20" s="464">
        <v>-274414.28795631113</v>
      </c>
    </row>
    <row r="21" spans="1:8" ht="13.5" thickBot="1" x14ac:dyDescent="0.25">
      <c r="A21" s="126"/>
      <c r="B21" s="5"/>
      <c r="C21" s="55"/>
      <c r="D21" s="5"/>
      <c r="E21" s="12"/>
      <c r="F21" s="12"/>
      <c r="G21" s="12"/>
      <c r="H21" s="12"/>
    </row>
    <row r="22" spans="1:8" ht="15.75" thickBot="1" x14ac:dyDescent="0.25">
      <c r="A22" s="79" t="s">
        <v>5</v>
      </c>
      <c r="B22" s="69"/>
      <c r="C22" s="582" t="s">
        <v>8</v>
      </c>
      <c r="D22" s="99" t="s">
        <v>7</v>
      </c>
      <c r="E22" s="576" t="s">
        <v>88</v>
      </c>
      <c r="F22" s="577"/>
      <c r="G22" s="577"/>
      <c r="H22" s="578"/>
    </row>
    <row r="23" spans="1:8" ht="17.25" customHeight="1" thickBot="1" x14ac:dyDescent="0.25">
      <c r="A23" s="80"/>
      <c r="B23" s="390" t="s">
        <v>6</v>
      </c>
      <c r="C23" s="583"/>
      <c r="D23" s="99" t="s">
        <v>9</v>
      </c>
      <c r="E23" s="579" t="s">
        <v>128</v>
      </c>
      <c r="F23" s="580"/>
      <c r="G23" s="580"/>
      <c r="H23" s="581"/>
    </row>
    <row r="24" spans="1:8" ht="38.25" customHeight="1" thickBot="1" x14ac:dyDescent="0.25">
      <c r="A24" s="128" t="s">
        <v>464</v>
      </c>
      <c r="B24" s="391" t="s">
        <v>10</v>
      </c>
      <c r="C24" s="584"/>
      <c r="D24" s="389" t="s">
        <v>11</v>
      </c>
      <c r="E24" s="585" t="s">
        <v>2</v>
      </c>
      <c r="F24" s="586"/>
      <c r="G24" s="419" t="s">
        <v>0</v>
      </c>
      <c r="H24" s="420"/>
    </row>
    <row r="25" spans="1:8" s="384" customFormat="1" ht="16.5" customHeight="1" thickBot="1" x14ac:dyDescent="0.25">
      <c r="A25" s="108"/>
      <c r="B25" s="118"/>
      <c r="C25" s="29"/>
      <c r="D25" s="118"/>
      <c r="E25" s="31" t="s">
        <v>1</v>
      </c>
      <c r="F25" s="421" t="s">
        <v>422</v>
      </c>
      <c r="G25" s="422" t="s">
        <v>1</v>
      </c>
      <c r="H25" s="421" t="s">
        <v>422</v>
      </c>
    </row>
    <row r="26" spans="1:8" s="7" customFormat="1" ht="43.5" customHeight="1" thickBot="1" x14ac:dyDescent="0.25">
      <c r="A26" s="566" t="s">
        <v>26</v>
      </c>
      <c r="B26" s="567"/>
      <c r="C26" s="567"/>
      <c r="D26" s="568"/>
      <c r="E26" s="423"/>
      <c r="F26" s="387">
        <v>116287.07</v>
      </c>
      <c r="G26" s="388"/>
      <c r="H26" s="387">
        <v>52988.813880000002</v>
      </c>
    </row>
    <row r="27" spans="1:8" s="7" customFormat="1" ht="13.5" thickBot="1" x14ac:dyDescent="0.25">
      <c r="A27" s="131" t="s">
        <v>27</v>
      </c>
      <c r="B27" s="132"/>
      <c r="C27" s="132"/>
      <c r="D27" s="290"/>
      <c r="E27" s="424">
        <v>8781.7999999999993</v>
      </c>
      <c r="F27" s="265">
        <v>79.91</v>
      </c>
      <c r="G27" s="238">
        <v>8781.7999999999993</v>
      </c>
      <c r="H27" s="238">
        <v>79.914379999999994</v>
      </c>
    </row>
    <row r="28" spans="1:8" s="7" customFormat="1" ht="68.25" thickBot="1" x14ac:dyDescent="0.25">
      <c r="A28" s="26" t="s">
        <v>28</v>
      </c>
      <c r="B28" s="93" t="s">
        <v>63</v>
      </c>
      <c r="C28" s="240" t="s">
        <v>13</v>
      </c>
      <c r="D28" s="291">
        <v>9.1000000000000004E-3</v>
      </c>
      <c r="E28" s="425">
        <v>8781.7999999999993</v>
      </c>
      <c r="F28" s="426">
        <v>79.91</v>
      </c>
      <c r="G28" s="426">
        <v>8781.7999999999993</v>
      </c>
      <c r="H28" s="426">
        <v>79.914379999999994</v>
      </c>
    </row>
    <row r="29" spans="1:8" s="9" customFormat="1" ht="13.5" thickBot="1" x14ac:dyDescent="0.25">
      <c r="A29" s="243" t="s">
        <v>29</v>
      </c>
      <c r="B29" s="244"/>
      <c r="C29" s="244"/>
      <c r="D29" s="290"/>
      <c r="E29" s="429">
        <v>960.8</v>
      </c>
      <c r="F29" s="238">
        <v>2918.9</v>
      </c>
      <c r="G29" s="238">
        <v>960.8</v>
      </c>
      <c r="H29" s="238">
        <v>2432.7456000000002</v>
      </c>
    </row>
    <row r="30" spans="1:8" s="17" customFormat="1" ht="56.25" x14ac:dyDescent="0.2">
      <c r="A30" s="26" t="s">
        <v>30</v>
      </c>
      <c r="B30" s="38" t="s">
        <v>4</v>
      </c>
      <c r="C30" s="245">
        <v>12</v>
      </c>
      <c r="D30" s="294">
        <v>0.21199999999999999</v>
      </c>
      <c r="E30" s="425">
        <v>960.8</v>
      </c>
      <c r="F30" s="426">
        <v>2444.2800000000002</v>
      </c>
      <c r="G30" s="426">
        <v>960.8</v>
      </c>
      <c r="H30" s="426">
        <v>2432.7456000000002</v>
      </c>
    </row>
    <row r="31" spans="1:8" s="7" customFormat="1" ht="13.5" thickBot="1" x14ac:dyDescent="0.25">
      <c r="A31" s="246" t="s">
        <v>292</v>
      </c>
      <c r="B31" s="181"/>
      <c r="C31" s="195" t="s">
        <v>66</v>
      </c>
      <c r="D31" s="292"/>
      <c r="E31" s="425">
        <v>0</v>
      </c>
      <c r="F31" s="426">
        <v>474.62</v>
      </c>
      <c r="G31" s="428">
        <v>0</v>
      </c>
      <c r="H31" s="428">
        <v>0</v>
      </c>
    </row>
    <row r="32" spans="1:8" s="9" customFormat="1" ht="17.25" customHeight="1" thickBot="1" x14ac:dyDescent="0.25">
      <c r="A32" s="44" t="s">
        <v>31</v>
      </c>
      <c r="B32" s="31"/>
      <c r="C32" s="43"/>
      <c r="D32" s="290"/>
      <c r="E32" s="429">
        <v>8781.7999999999993</v>
      </c>
      <c r="F32" s="238">
        <v>79.91</v>
      </c>
      <c r="G32" s="238">
        <v>8852.7999999999993</v>
      </c>
      <c r="H32" s="238">
        <v>25660.82</v>
      </c>
    </row>
    <row r="33" spans="1:8" s="7" customFormat="1" ht="15" customHeight="1" x14ac:dyDescent="0.2">
      <c r="A33" s="153" t="s">
        <v>33</v>
      </c>
      <c r="B33" s="92"/>
      <c r="C33" s="27" t="s">
        <v>67</v>
      </c>
      <c r="D33" s="394"/>
      <c r="E33" s="425">
        <v>0</v>
      </c>
      <c r="F33" s="426">
        <v>79.91</v>
      </c>
      <c r="G33" s="428">
        <v>71</v>
      </c>
      <c r="H33" s="428">
        <v>25660.82</v>
      </c>
    </row>
    <row r="34" spans="1:8" s="7" customFormat="1" ht="13.5" thickBot="1" x14ac:dyDescent="0.25">
      <c r="A34" s="210" t="s">
        <v>248</v>
      </c>
      <c r="B34" s="36" t="s">
        <v>25</v>
      </c>
      <c r="C34" s="27"/>
      <c r="D34" s="392">
        <v>361.42</v>
      </c>
      <c r="E34" s="425">
        <v>0</v>
      </c>
      <c r="F34" s="426">
        <v>0</v>
      </c>
      <c r="G34" s="426">
        <v>71</v>
      </c>
      <c r="H34" s="426">
        <v>25660.82</v>
      </c>
    </row>
    <row r="35" spans="1:8" s="9" customFormat="1" ht="26.25" thickBot="1" x14ac:dyDescent="0.25">
      <c r="A35" s="140" t="s">
        <v>34</v>
      </c>
      <c r="B35" s="141"/>
      <c r="C35" s="142"/>
      <c r="D35" s="296"/>
      <c r="E35" s="429">
        <v>8781.7999999999993</v>
      </c>
      <c r="F35" s="238">
        <v>1396.31</v>
      </c>
      <c r="G35" s="238">
        <v>8781.7999999999993</v>
      </c>
      <c r="H35" s="238">
        <v>0</v>
      </c>
    </row>
    <row r="36" spans="1:8" s="9" customFormat="1" ht="26.25" thickBot="1" x14ac:dyDescent="0.25">
      <c r="A36" s="44" t="s">
        <v>36</v>
      </c>
      <c r="B36" s="373"/>
      <c r="C36" s="374"/>
      <c r="D36" s="375"/>
      <c r="E36" s="430">
        <v>1260</v>
      </c>
      <c r="F36" s="431">
        <v>86884.2</v>
      </c>
      <c r="G36" s="239"/>
      <c r="H36" s="265">
        <v>10556.58</v>
      </c>
    </row>
    <row r="37" spans="1:8" s="7" customFormat="1" ht="22.5" x14ac:dyDescent="0.2">
      <c r="A37" s="494" t="s">
        <v>14</v>
      </c>
      <c r="B37" s="120" t="s">
        <v>4</v>
      </c>
      <c r="C37" s="379">
        <v>2</v>
      </c>
      <c r="D37" s="380">
        <v>0.77</v>
      </c>
      <c r="E37" s="425">
        <v>1260</v>
      </c>
      <c r="F37" s="426">
        <v>1940.4</v>
      </c>
      <c r="G37" s="425">
        <v>1260</v>
      </c>
      <c r="H37" s="426">
        <v>1940.4</v>
      </c>
    </row>
    <row r="38" spans="1:8" s="7" customFormat="1" ht="22.5" x14ac:dyDescent="0.2">
      <c r="A38" s="495" t="s">
        <v>268</v>
      </c>
      <c r="B38" s="14" t="s">
        <v>4</v>
      </c>
      <c r="C38" s="138">
        <v>4</v>
      </c>
      <c r="D38" s="381">
        <v>9.4E-2</v>
      </c>
      <c r="E38" s="425">
        <v>1260</v>
      </c>
      <c r="F38" s="426">
        <v>473.76</v>
      </c>
      <c r="G38" s="425">
        <v>1260</v>
      </c>
      <c r="H38" s="426">
        <v>236.88</v>
      </c>
    </row>
    <row r="39" spans="1:8" s="7" customFormat="1" ht="21" customHeight="1" x14ac:dyDescent="0.2">
      <c r="A39" s="370" t="s">
        <v>33</v>
      </c>
      <c r="B39" s="14" t="s">
        <v>4</v>
      </c>
      <c r="C39" s="230" t="s">
        <v>67</v>
      </c>
      <c r="D39" s="305"/>
      <c r="E39" s="450"/>
      <c r="F39" s="433">
        <v>84470.04</v>
      </c>
      <c r="G39" s="434"/>
      <c r="H39" s="276">
        <v>8379.2999999999993</v>
      </c>
    </row>
    <row r="40" spans="1:8" s="7" customFormat="1" x14ac:dyDescent="0.2">
      <c r="A40" s="248" t="s">
        <v>382</v>
      </c>
      <c r="B40" s="14" t="s">
        <v>4</v>
      </c>
      <c r="C40" s="138">
        <v>1</v>
      </c>
      <c r="D40" s="298" t="s">
        <v>478</v>
      </c>
      <c r="E40" s="425">
        <v>0</v>
      </c>
      <c r="F40" s="426">
        <v>0</v>
      </c>
      <c r="G40" s="426">
        <v>6.08</v>
      </c>
      <c r="H40" s="426">
        <v>8379.2999999999993</v>
      </c>
    </row>
    <row r="41" spans="1:8" s="7" customFormat="1" ht="13.5" thickBot="1" x14ac:dyDescent="0.25">
      <c r="A41" s="372" t="s">
        <v>269</v>
      </c>
      <c r="B41" s="36"/>
      <c r="C41" s="27"/>
      <c r="D41" s="305"/>
      <c r="E41" s="450"/>
      <c r="F41" s="435">
        <v>84470.04</v>
      </c>
      <c r="G41" s="125"/>
      <c r="H41" s="276">
        <v>0</v>
      </c>
    </row>
    <row r="42" spans="1:8" s="9" customFormat="1" ht="26.25" thickBot="1" x14ac:dyDescent="0.25">
      <c r="A42" s="140" t="s">
        <v>37</v>
      </c>
      <c r="B42" s="376"/>
      <c r="C42" s="377"/>
      <c r="D42" s="378"/>
      <c r="E42" s="429">
        <v>655</v>
      </c>
      <c r="F42" s="265">
        <v>6870.18</v>
      </c>
      <c r="G42" s="265">
        <v>657.5</v>
      </c>
      <c r="H42" s="265">
        <v>2378.52</v>
      </c>
    </row>
    <row r="43" spans="1:8" s="17" customFormat="1" ht="45" x14ac:dyDescent="0.2">
      <c r="A43" s="493" t="s">
        <v>38</v>
      </c>
      <c r="B43" s="135" t="s">
        <v>4</v>
      </c>
      <c r="C43" s="138">
        <v>1</v>
      </c>
      <c r="D43" s="395">
        <v>0.52</v>
      </c>
      <c r="E43" s="425">
        <v>655</v>
      </c>
      <c r="F43" s="426">
        <v>340.6</v>
      </c>
      <c r="G43" s="426">
        <v>655</v>
      </c>
      <c r="H43" s="426">
        <v>340.6</v>
      </c>
    </row>
    <row r="44" spans="1:8" s="7" customFormat="1" ht="17.25" customHeight="1" x14ac:dyDescent="0.2">
      <c r="A44" s="246" t="s">
        <v>33</v>
      </c>
      <c r="B44" s="135"/>
      <c r="C44" s="230" t="s">
        <v>67</v>
      </c>
      <c r="D44" s="394"/>
      <c r="E44" s="425">
        <v>0</v>
      </c>
      <c r="F44" s="436">
        <v>6529.58</v>
      </c>
      <c r="G44" s="276">
        <v>2.5</v>
      </c>
      <c r="H44" s="276">
        <v>2037.92</v>
      </c>
    </row>
    <row r="45" spans="1:8" s="7" customFormat="1" ht="13.5" thickBot="1" x14ac:dyDescent="0.25">
      <c r="A45" s="146" t="s">
        <v>333</v>
      </c>
      <c r="B45" s="135" t="s">
        <v>293</v>
      </c>
      <c r="C45" s="138">
        <v>1</v>
      </c>
      <c r="D45" s="392">
        <v>941.13</v>
      </c>
      <c r="E45" s="425">
        <v>0</v>
      </c>
      <c r="F45" s="426">
        <v>0</v>
      </c>
      <c r="G45" s="426">
        <v>2.5</v>
      </c>
      <c r="H45" s="426">
        <v>2037.92</v>
      </c>
    </row>
    <row r="46" spans="1:8" s="9" customFormat="1" ht="26.25" thickBot="1" x14ac:dyDescent="0.25">
      <c r="A46" s="148" t="s">
        <v>39</v>
      </c>
      <c r="B46" s="141"/>
      <c r="C46" s="142"/>
      <c r="D46" s="296"/>
      <c r="E46" s="429">
        <v>8782</v>
      </c>
      <c r="F46" s="265">
        <v>7992.1399999999994</v>
      </c>
      <c r="G46" s="265">
        <v>8796</v>
      </c>
      <c r="H46" s="265">
        <v>2618.0820000000003</v>
      </c>
    </row>
    <row r="47" spans="1:8" s="7" customFormat="1" ht="34.5" customHeight="1" x14ac:dyDescent="0.2">
      <c r="A47" s="26" t="s">
        <v>40</v>
      </c>
      <c r="B47" s="253" t="s">
        <v>64</v>
      </c>
      <c r="C47" s="27" t="s">
        <v>68</v>
      </c>
      <c r="D47" s="395">
        <v>3.1E-2</v>
      </c>
      <c r="E47" s="425">
        <v>8782</v>
      </c>
      <c r="F47" s="436">
        <v>272.24</v>
      </c>
      <c r="G47" s="426">
        <v>8782</v>
      </c>
      <c r="H47" s="436">
        <v>272.24200000000002</v>
      </c>
    </row>
    <row r="48" spans="1:8" s="7" customFormat="1" ht="15" customHeight="1" x14ac:dyDescent="0.2">
      <c r="A48" s="153" t="s">
        <v>33</v>
      </c>
      <c r="B48" s="91"/>
      <c r="C48" s="27" t="s">
        <v>67</v>
      </c>
      <c r="D48" s="394"/>
      <c r="E48" s="425">
        <v>0</v>
      </c>
      <c r="F48" s="276">
        <v>7719.9</v>
      </c>
      <c r="G48" s="428">
        <v>14</v>
      </c>
      <c r="H48" s="276">
        <v>2345.84</v>
      </c>
    </row>
    <row r="49" spans="1:8" s="7" customFormat="1" ht="13.5" thickBot="1" x14ac:dyDescent="0.25">
      <c r="A49" s="155" t="s">
        <v>238</v>
      </c>
      <c r="B49" s="135" t="s">
        <v>4</v>
      </c>
      <c r="C49" s="255">
        <v>1</v>
      </c>
      <c r="D49" s="392">
        <v>167.56</v>
      </c>
      <c r="E49" s="425">
        <v>0</v>
      </c>
      <c r="F49" s="426">
        <v>0</v>
      </c>
      <c r="G49" s="426">
        <v>14</v>
      </c>
      <c r="H49" s="426">
        <v>2345.84</v>
      </c>
    </row>
    <row r="50" spans="1:8" s="9" customFormat="1" ht="26.25" thickBot="1" x14ac:dyDescent="0.25">
      <c r="A50" s="148" t="s">
        <v>41</v>
      </c>
      <c r="B50" s="141"/>
      <c r="C50" s="142"/>
      <c r="D50" s="296"/>
      <c r="E50" s="429">
        <v>8782</v>
      </c>
      <c r="F50" s="265">
        <v>1396.31</v>
      </c>
      <c r="G50" s="265">
        <v>0</v>
      </c>
      <c r="H50" s="265">
        <v>0</v>
      </c>
    </row>
    <row r="51" spans="1:8" s="9" customFormat="1" ht="26.25" thickBot="1" x14ac:dyDescent="0.25">
      <c r="A51" s="151" t="s">
        <v>43</v>
      </c>
      <c r="B51" s="152"/>
      <c r="C51" s="258"/>
      <c r="D51" s="397"/>
      <c r="E51" s="429">
        <v>8782</v>
      </c>
      <c r="F51" s="265">
        <v>316.14</v>
      </c>
      <c r="G51" s="265"/>
      <c r="H51" s="265">
        <v>882.04199999999992</v>
      </c>
    </row>
    <row r="52" spans="1:8" s="7" customFormat="1" ht="16.5" x14ac:dyDescent="0.2">
      <c r="A52" s="106" t="s">
        <v>44</v>
      </c>
      <c r="B52" s="38" t="s">
        <v>64</v>
      </c>
      <c r="C52" s="245"/>
      <c r="D52" s="395">
        <v>3.6000000000000004E-2</v>
      </c>
      <c r="E52" s="425">
        <v>8782</v>
      </c>
      <c r="F52" s="426">
        <v>316.14</v>
      </c>
      <c r="G52" s="426">
        <v>8782</v>
      </c>
      <c r="H52" s="426">
        <v>316.15199999999999</v>
      </c>
    </row>
    <row r="53" spans="1:8" s="7" customFormat="1" x14ac:dyDescent="0.2">
      <c r="A53" s="153" t="s">
        <v>330</v>
      </c>
      <c r="B53" s="92"/>
      <c r="C53" s="254"/>
      <c r="D53" s="395"/>
      <c r="E53" s="425">
        <v>0</v>
      </c>
      <c r="F53" s="276">
        <v>0</v>
      </c>
      <c r="G53" s="276"/>
      <c r="H53" s="276">
        <v>565.89</v>
      </c>
    </row>
    <row r="54" spans="1:8" s="7" customFormat="1" x14ac:dyDescent="0.2">
      <c r="A54" s="155" t="s">
        <v>260</v>
      </c>
      <c r="B54" s="147" t="s">
        <v>3</v>
      </c>
      <c r="C54" s="230">
        <v>1</v>
      </c>
      <c r="D54" s="392">
        <v>443.25</v>
      </c>
      <c r="E54" s="425">
        <v>0</v>
      </c>
      <c r="F54" s="426">
        <v>0</v>
      </c>
      <c r="G54" s="426">
        <v>1</v>
      </c>
      <c r="H54" s="426">
        <v>443.25</v>
      </c>
    </row>
    <row r="55" spans="1:8" s="7" customFormat="1" ht="13.5" thickBot="1" x14ac:dyDescent="0.25">
      <c r="A55" s="156" t="s">
        <v>298</v>
      </c>
      <c r="B55" s="147" t="s">
        <v>3</v>
      </c>
      <c r="C55" s="230">
        <v>1</v>
      </c>
      <c r="D55" s="392">
        <v>122.64</v>
      </c>
      <c r="E55" s="425">
        <v>0</v>
      </c>
      <c r="F55" s="426">
        <v>0</v>
      </c>
      <c r="G55" s="426">
        <v>1</v>
      </c>
      <c r="H55" s="426">
        <v>122.64</v>
      </c>
    </row>
    <row r="56" spans="1:8" s="9" customFormat="1" ht="39" thickBot="1" x14ac:dyDescent="0.25">
      <c r="A56" s="44" t="s">
        <v>45</v>
      </c>
      <c r="B56" s="31"/>
      <c r="C56" s="259"/>
      <c r="D56" s="299"/>
      <c r="E56" s="429">
        <v>83</v>
      </c>
      <c r="F56" s="265">
        <v>8353.07</v>
      </c>
      <c r="G56" s="265"/>
      <c r="H56" s="265">
        <v>8380.1099000000013</v>
      </c>
    </row>
    <row r="57" spans="1:8" s="7" customFormat="1" ht="56.25" x14ac:dyDescent="0.2">
      <c r="A57" s="159" t="s">
        <v>46</v>
      </c>
      <c r="B57" s="38" t="s">
        <v>162</v>
      </c>
      <c r="C57" s="42" t="s">
        <v>68</v>
      </c>
      <c r="D57" s="395">
        <v>4.5860000000000003</v>
      </c>
      <c r="E57" s="425">
        <v>83</v>
      </c>
      <c r="F57" s="436">
        <v>761.28</v>
      </c>
      <c r="G57" s="426">
        <v>83</v>
      </c>
      <c r="H57" s="436">
        <v>380.63800000000003</v>
      </c>
    </row>
    <row r="58" spans="1:8" s="7" customFormat="1" x14ac:dyDescent="0.2">
      <c r="A58" s="160" t="s">
        <v>47</v>
      </c>
      <c r="B58" s="14"/>
      <c r="C58" s="30"/>
      <c r="D58" s="394"/>
      <c r="E58" s="425">
        <v>0</v>
      </c>
      <c r="F58" s="436">
        <v>7591.79</v>
      </c>
      <c r="G58" s="125"/>
      <c r="H58" s="276">
        <v>7999.4719000000005</v>
      </c>
    </row>
    <row r="59" spans="1:8" s="7" customFormat="1" x14ac:dyDescent="0.2">
      <c r="A59" s="162" t="s">
        <v>300</v>
      </c>
      <c r="B59" s="163" t="s">
        <v>4</v>
      </c>
      <c r="C59" s="105">
        <v>1</v>
      </c>
      <c r="D59" s="398">
        <v>143.94999999999999</v>
      </c>
      <c r="E59" s="425">
        <v>0</v>
      </c>
      <c r="F59" s="426">
        <v>0</v>
      </c>
      <c r="G59" s="426">
        <v>23</v>
      </c>
      <c r="H59" s="426">
        <v>3310.85</v>
      </c>
    </row>
    <row r="60" spans="1:8" s="7" customFormat="1" x14ac:dyDescent="0.2">
      <c r="A60" s="262" t="s">
        <v>217</v>
      </c>
      <c r="B60" s="263" t="s">
        <v>220</v>
      </c>
      <c r="C60" s="203"/>
      <c r="D60" s="301"/>
      <c r="E60" s="425">
        <v>0</v>
      </c>
      <c r="F60" s="436">
        <v>7591.79</v>
      </c>
      <c r="G60" s="426">
        <v>0</v>
      </c>
      <c r="H60" s="276">
        <v>4688.6219000000001</v>
      </c>
    </row>
    <row r="61" spans="1:8" s="7" customFormat="1" x14ac:dyDescent="0.2">
      <c r="A61" s="65" t="s">
        <v>343</v>
      </c>
      <c r="B61" s="46" t="s">
        <v>3</v>
      </c>
      <c r="C61" s="30"/>
      <c r="D61" s="295">
        <v>474.62</v>
      </c>
      <c r="E61" s="425">
        <v>0</v>
      </c>
      <c r="F61" s="426">
        <v>0</v>
      </c>
      <c r="G61" s="426">
        <v>2</v>
      </c>
      <c r="H61" s="426">
        <v>878</v>
      </c>
    </row>
    <row r="62" spans="1:8" s="7" customFormat="1" x14ac:dyDescent="0.2">
      <c r="A62" s="65" t="s">
        <v>273</v>
      </c>
      <c r="B62" s="46" t="s">
        <v>162</v>
      </c>
      <c r="C62" s="30"/>
      <c r="D62" s="295">
        <v>225.89</v>
      </c>
      <c r="E62" s="425">
        <v>0</v>
      </c>
      <c r="F62" s="426">
        <v>0</v>
      </c>
      <c r="G62" s="426">
        <v>6</v>
      </c>
      <c r="H62" s="426">
        <v>1260</v>
      </c>
    </row>
    <row r="63" spans="1:8" s="7" customFormat="1" x14ac:dyDescent="0.2">
      <c r="A63" s="369" t="s">
        <v>405</v>
      </c>
      <c r="B63" s="46" t="s">
        <v>162</v>
      </c>
      <c r="C63" s="30"/>
      <c r="D63" s="295">
        <v>299</v>
      </c>
      <c r="E63" s="425">
        <v>0</v>
      </c>
      <c r="F63" s="426">
        <v>0</v>
      </c>
      <c r="G63" s="426">
        <v>1</v>
      </c>
      <c r="H63" s="426">
        <v>235</v>
      </c>
    </row>
    <row r="64" spans="1:8" s="7" customFormat="1" x14ac:dyDescent="0.2">
      <c r="A64" s="117" t="s">
        <v>423</v>
      </c>
      <c r="B64" s="46" t="s">
        <v>3</v>
      </c>
      <c r="C64" s="30"/>
      <c r="D64" s="295">
        <v>482.79</v>
      </c>
      <c r="E64" s="425">
        <v>0</v>
      </c>
      <c r="F64" s="426">
        <v>0</v>
      </c>
      <c r="G64" s="426">
        <v>2</v>
      </c>
      <c r="H64" s="426">
        <v>965.58</v>
      </c>
    </row>
    <row r="65" spans="1:8" s="7" customFormat="1" x14ac:dyDescent="0.2">
      <c r="A65" s="335" t="s">
        <v>209</v>
      </c>
      <c r="B65" s="46" t="s">
        <v>3</v>
      </c>
      <c r="C65" s="30"/>
      <c r="D65" s="295">
        <v>485.88</v>
      </c>
      <c r="E65" s="425">
        <v>0</v>
      </c>
      <c r="F65" s="426">
        <v>0</v>
      </c>
      <c r="G65" s="426">
        <v>2</v>
      </c>
      <c r="H65" s="426">
        <v>971.76</v>
      </c>
    </row>
    <row r="66" spans="1:8" s="7" customFormat="1" x14ac:dyDescent="0.2">
      <c r="A66" s="228" t="s">
        <v>290</v>
      </c>
      <c r="B66" s="46" t="s">
        <v>207</v>
      </c>
      <c r="C66" s="30"/>
      <c r="D66" s="295">
        <v>246.59</v>
      </c>
      <c r="E66" s="425">
        <v>0</v>
      </c>
      <c r="F66" s="426">
        <v>0</v>
      </c>
      <c r="G66" s="426">
        <v>0.41</v>
      </c>
      <c r="H66" s="426">
        <v>101.1019</v>
      </c>
    </row>
    <row r="67" spans="1:8" s="7" customFormat="1" ht="13.5" thickBot="1" x14ac:dyDescent="0.25">
      <c r="A67" s="139" t="s">
        <v>324</v>
      </c>
      <c r="B67" s="46" t="s">
        <v>207</v>
      </c>
      <c r="C67" s="30"/>
      <c r="D67" s="295">
        <v>138.59</v>
      </c>
      <c r="E67" s="425">
        <v>0</v>
      </c>
      <c r="F67" s="426">
        <v>0</v>
      </c>
      <c r="G67" s="426">
        <v>2</v>
      </c>
      <c r="H67" s="426">
        <v>277.18</v>
      </c>
    </row>
    <row r="68" spans="1:8" s="9" customFormat="1" ht="26.25" customHeight="1" thickBot="1" x14ac:dyDescent="0.25">
      <c r="A68" s="569" t="s">
        <v>48</v>
      </c>
      <c r="B68" s="570"/>
      <c r="C68" s="570"/>
      <c r="D68" s="571"/>
      <c r="E68" s="429">
        <v>0</v>
      </c>
      <c r="F68" s="265">
        <v>862165.14</v>
      </c>
      <c r="G68" s="239"/>
      <c r="H68" s="265">
        <v>771490.73</v>
      </c>
    </row>
    <row r="69" spans="1:8" s="129" customFormat="1" ht="26.25" thickBot="1" x14ac:dyDescent="0.25">
      <c r="A69" s="363" t="s">
        <v>49</v>
      </c>
      <c r="B69" s="364"/>
      <c r="C69" s="365"/>
      <c r="D69" s="399"/>
      <c r="E69" s="429">
        <v>4</v>
      </c>
      <c r="F69" s="265">
        <v>236794.36</v>
      </c>
      <c r="G69" s="265">
        <v>4</v>
      </c>
      <c r="H69" s="265">
        <v>235966.97</v>
      </c>
    </row>
    <row r="70" spans="1:8" s="9" customFormat="1" ht="26.25" thickBot="1" x14ac:dyDescent="0.25">
      <c r="A70" s="148" t="s">
        <v>225</v>
      </c>
      <c r="B70" s="141"/>
      <c r="C70" s="142"/>
      <c r="D70" s="296"/>
      <c r="E70" s="429">
        <v>0</v>
      </c>
      <c r="F70" s="265">
        <v>19484.789999999997</v>
      </c>
      <c r="G70" s="265"/>
      <c r="H70" s="265">
        <v>11000.960000000001</v>
      </c>
    </row>
    <row r="71" spans="1:8" s="7" customFormat="1" ht="15" customHeight="1" x14ac:dyDescent="0.2">
      <c r="A71" s="154" t="s">
        <v>226</v>
      </c>
      <c r="B71" s="158" t="s">
        <v>452</v>
      </c>
      <c r="C71" s="105">
        <v>3</v>
      </c>
      <c r="D71" s="392">
        <v>37.21</v>
      </c>
      <c r="E71" s="425">
        <v>158</v>
      </c>
      <c r="F71" s="426">
        <v>17635.169999999998</v>
      </c>
      <c r="G71" s="426">
        <v>316</v>
      </c>
      <c r="H71" s="426">
        <v>9657.9700000000012</v>
      </c>
    </row>
    <row r="72" spans="1:8" s="7" customFormat="1" x14ac:dyDescent="0.2">
      <c r="A72" s="166" t="s">
        <v>47</v>
      </c>
      <c r="B72" s="158"/>
      <c r="C72" s="167"/>
      <c r="D72" s="394"/>
      <c r="E72" s="425">
        <v>0</v>
      </c>
      <c r="F72" s="426">
        <v>1849.62</v>
      </c>
      <c r="G72" s="428">
        <v>36</v>
      </c>
      <c r="H72" s="428">
        <v>1342.9900000000002</v>
      </c>
    </row>
    <row r="73" spans="1:8" s="7" customFormat="1" x14ac:dyDescent="0.2">
      <c r="A73" s="156" t="s">
        <v>50</v>
      </c>
      <c r="B73" s="158" t="s">
        <v>293</v>
      </c>
      <c r="C73" s="266">
        <v>1</v>
      </c>
      <c r="D73" s="392">
        <v>61.65</v>
      </c>
      <c r="E73" s="425">
        <v>30</v>
      </c>
      <c r="F73" s="426">
        <v>1849.62</v>
      </c>
      <c r="G73" s="426">
        <v>36</v>
      </c>
      <c r="H73" s="426">
        <v>2219.4</v>
      </c>
    </row>
    <row r="74" spans="1:8" s="7" customFormat="1" ht="14.25" customHeight="1" thickBot="1" x14ac:dyDescent="0.25">
      <c r="A74" s="156" t="s">
        <v>455</v>
      </c>
      <c r="B74" s="158" t="s">
        <v>304</v>
      </c>
      <c r="C74" s="267" t="s">
        <v>69</v>
      </c>
      <c r="D74" s="292"/>
      <c r="E74" s="437">
        <v>0</v>
      </c>
      <c r="F74" s="438">
        <v>0</v>
      </c>
      <c r="G74" s="438">
        <v>0</v>
      </c>
      <c r="H74" s="438">
        <v>-876.40999999999985</v>
      </c>
    </row>
    <row r="75" spans="1:8" s="9" customFormat="1" ht="39" thickBot="1" x14ac:dyDescent="0.25">
      <c r="A75" s="44" t="s">
        <v>51</v>
      </c>
      <c r="B75" s="32"/>
      <c r="C75" s="52"/>
      <c r="D75" s="303"/>
      <c r="E75" s="429">
        <v>0</v>
      </c>
      <c r="F75" s="268">
        <v>239716.37</v>
      </c>
      <c r="G75" s="269"/>
      <c r="H75" s="268">
        <v>76944.478000000003</v>
      </c>
    </row>
    <row r="76" spans="1:8" s="7" customFormat="1" ht="33.75" x14ac:dyDescent="0.2">
      <c r="A76" s="168" t="s">
        <v>52</v>
      </c>
      <c r="B76" s="38"/>
      <c r="C76" s="33"/>
      <c r="D76" s="292"/>
      <c r="E76" s="439"/>
      <c r="F76" s="436">
        <v>20068.309999999998</v>
      </c>
      <c r="G76" s="477"/>
      <c r="H76" s="436">
        <v>9325.768</v>
      </c>
    </row>
    <row r="77" spans="1:8" s="7" customFormat="1" x14ac:dyDescent="0.2">
      <c r="A77" s="71" t="s">
        <v>15</v>
      </c>
      <c r="B77" s="14" t="s">
        <v>4</v>
      </c>
      <c r="C77" s="163">
        <v>1</v>
      </c>
      <c r="D77" s="304">
        <v>1.24</v>
      </c>
      <c r="E77" s="425">
        <v>8640.2999999999993</v>
      </c>
      <c r="F77" s="426">
        <v>10713.97</v>
      </c>
      <c r="G77" s="426">
        <v>0</v>
      </c>
      <c r="H77" s="426">
        <v>0</v>
      </c>
    </row>
    <row r="78" spans="1:8" s="18" customFormat="1" x14ac:dyDescent="0.2">
      <c r="A78" s="72" t="s">
        <v>16</v>
      </c>
      <c r="B78" s="59" t="s">
        <v>4</v>
      </c>
      <c r="C78" s="105">
        <v>12</v>
      </c>
      <c r="D78" s="304">
        <v>0.51</v>
      </c>
      <c r="E78" s="425">
        <v>960.8</v>
      </c>
      <c r="F78" s="426">
        <v>5880.1</v>
      </c>
      <c r="G78" s="426">
        <v>960.8</v>
      </c>
      <c r="H78" s="426">
        <v>5870.4879999999994</v>
      </c>
    </row>
    <row r="79" spans="1:8" s="18" customFormat="1" x14ac:dyDescent="0.2">
      <c r="A79" s="73" t="s">
        <v>17</v>
      </c>
      <c r="B79" s="59" t="s">
        <v>18</v>
      </c>
      <c r="C79" s="105">
        <v>12</v>
      </c>
      <c r="D79" s="304">
        <v>72.38</v>
      </c>
      <c r="E79" s="425">
        <v>4</v>
      </c>
      <c r="F79" s="426">
        <v>3474.24</v>
      </c>
      <c r="G79" s="426">
        <v>4</v>
      </c>
      <c r="H79" s="426">
        <v>3455.2799999999997</v>
      </c>
    </row>
    <row r="80" spans="1:8" s="7" customFormat="1" x14ac:dyDescent="0.2">
      <c r="A80" s="270" t="s">
        <v>47</v>
      </c>
      <c r="B80" s="271"/>
      <c r="C80" s="272"/>
      <c r="D80" s="292"/>
      <c r="E80" s="425">
        <v>0</v>
      </c>
      <c r="F80" s="436">
        <v>169673.02</v>
      </c>
      <c r="G80" s="273"/>
      <c r="H80" s="274">
        <v>38703.360000000001</v>
      </c>
    </row>
    <row r="81" spans="1:8" s="7" customFormat="1" x14ac:dyDescent="0.2">
      <c r="A81" s="169" t="s">
        <v>356</v>
      </c>
      <c r="B81" s="158"/>
      <c r="C81" s="182"/>
      <c r="D81" s="402"/>
      <c r="E81" s="425"/>
      <c r="F81" s="436">
        <f>F82+F83+F84</f>
        <v>11887.720000000001</v>
      </c>
      <c r="G81" s="125"/>
      <c r="H81" s="276">
        <f>H82+H83+H84</f>
        <v>6464.23</v>
      </c>
    </row>
    <row r="82" spans="1:8" s="7" customFormat="1" x14ac:dyDescent="0.2">
      <c r="A82" s="110" t="s">
        <v>348</v>
      </c>
      <c r="B82" s="158" t="s">
        <v>174</v>
      </c>
      <c r="C82" s="182">
        <v>1</v>
      </c>
      <c r="D82" s="401">
        <v>1200.97</v>
      </c>
      <c r="E82" s="425">
        <v>1.5</v>
      </c>
      <c r="F82" s="426">
        <v>1801.46</v>
      </c>
      <c r="G82" s="426">
        <v>0.5</v>
      </c>
      <c r="H82" s="426">
        <v>555.5</v>
      </c>
    </row>
    <row r="83" spans="1:8" s="7" customFormat="1" x14ac:dyDescent="0.2">
      <c r="A83" s="110" t="s">
        <v>352</v>
      </c>
      <c r="B83" s="158" t="s">
        <v>3</v>
      </c>
      <c r="C83" s="182">
        <v>1</v>
      </c>
      <c r="D83" s="401">
        <v>1509.82</v>
      </c>
      <c r="E83" s="425">
        <v>5</v>
      </c>
      <c r="F83" s="426">
        <v>7549.1</v>
      </c>
      <c r="G83" s="426">
        <v>3</v>
      </c>
      <c r="H83" s="426">
        <v>4180.6399999999994</v>
      </c>
    </row>
    <row r="84" spans="1:8" s="7" customFormat="1" x14ac:dyDescent="0.2">
      <c r="A84" s="110" t="s">
        <v>385</v>
      </c>
      <c r="B84" s="158" t="s">
        <v>3</v>
      </c>
      <c r="C84" s="182">
        <v>1</v>
      </c>
      <c r="D84" s="401">
        <v>1268.58</v>
      </c>
      <c r="E84" s="425">
        <v>2</v>
      </c>
      <c r="F84" s="426">
        <v>2537.16</v>
      </c>
      <c r="G84" s="426">
        <v>1</v>
      </c>
      <c r="H84" s="426">
        <v>1728.09</v>
      </c>
    </row>
    <row r="85" spans="1:8" s="7" customFormat="1" x14ac:dyDescent="0.2">
      <c r="A85" s="174" t="s">
        <v>363</v>
      </c>
      <c r="B85" s="158"/>
      <c r="C85" s="182"/>
      <c r="D85" s="402"/>
      <c r="E85" s="425"/>
      <c r="F85" s="436">
        <v>8505.9699999999993</v>
      </c>
      <c r="G85" s="436">
        <v>0</v>
      </c>
      <c r="H85" s="436">
        <f>H86</f>
        <v>1546.54</v>
      </c>
    </row>
    <row r="86" spans="1:8" s="7" customFormat="1" x14ac:dyDescent="0.2">
      <c r="A86" s="474" t="s">
        <v>267</v>
      </c>
      <c r="B86" s="158" t="s">
        <v>3</v>
      </c>
      <c r="C86" s="182">
        <v>1</v>
      </c>
      <c r="D86" s="401">
        <v>773.27</v>
      </c>
      <c r="E86" s="425">
        <v>11</v>
      </c>
      <c r="F86" s="426">
        <v>8505.9699999999993</v>
      </c>
      <c r="G86" s="426">
        <v>2</v>
      </c>
      <c r="H86" s="426">
        <v>1546.54</v>
      </c>
    </row>
    <row r="87" spans="1:8" s="7" customFormat="1" x14ac:dyDescent="0.2">
      <c r="A87" s="178" t="s">
        <v>240</v>
      </c>
      <c r="B87" s="57"/>
      <c r="C87" s="34"/>
      <c r="D87" s="402">
        <v>0.28000000000000003</v>
      </c>
      <c r="E87" s="441">
        <v>8781.7999999999993</v>
      </c>
      <c r="F87" s="436">
        <f>F80-F81-F85</f>
        <v>149279.32999999999</v>
      </c>
      <c r="G87" s="125"/>
      <c r="H87" s="276">
        <v>30692.59</v>
      </c>
    </row>
    <row r="88" spans="1:8" s="7" customFormat="1" x14ac:dyDescent="0.2">
      <c r="A88" s="343" t="s">
        <v>398</v>
      </c>
      <c r="B88" s="46" t="s">
        <v>174</v>
      </c>
      <c r="C88" s="27">
        <v>1</v>
      </c>
      <c r="D88" s="305">
        <v>867.36</v>
      </c>
      <c r="E88" s="425">
        <v>0</v>
      </c>
      <c r="F88" s="426">
        <v>0</v>
      </c>
      <c r="G88" s="426">
        <v>1</v>
      </c>
      <c r="H88" s="426">
        <v>867.36</v>
      </c>
    </row>
    <row r="89" spans="1:8" s="7" customFormat="1" x14ac:dyDescent="0.2">
      <c r="A89" s="469" t="s">
        <v>251</v>
      </c>
      <c r="B89" s="62" t="s">
        <v>3</v>
      </c>
      <c r="C89" s="27">
        <v>1</v>
      </c>
      <c r="D89" s="307">
        <v>756.38</v>
      </c>
      <c r="E89" s="425">
        <v>0</v>
      </c>
      <c r="F89" s="426">
        <v>0</v>
      </c>
      <c r="G89" s="426">
        <v>1</v>
      </c>
      <c r="H89" s="426">
        <v>511</v>
      </c>
    </row>
    <row r="90" spans="1:8" s="7" customFormat="1" x14ac:dyDescent="0.2">
      <c r="A90" s="469" t="s">
        <v>254</v>
      </c>
      <c r="B90" s="62" t="s">
        <v>3</v>
      </c>
      <c r="C90" s="27">
        <v>1</v>
      </c>
      <c r="D90" s="306">
        <v>2345.67</v>
      </c>
      <c r="E90" s="425">
        <v>0</v>
      </c>
      <c r="F90" s="426">
        <v>0</v>
      </c>
      <c r="G90" s="426">
        <v>1</v>
      </c>
      <c r="H90" s="426">
        <v>1068</v>
      </c>
    </row>
    <row r="91" spans="1:8" s="7" customFormat="1" x14ac:dyDescent="0.2">
      <c r="A91" s="58" t="s">
        <v>286</v>
      </c>
      <c r="B91" s="57" t="s">
        <v>306</v>
      </c>
      <c r="C91" s="27">
        <v>1</v>
      </c>
      <c r="D91" s="295">
        <v>1030.51</v>
      </c>
      <c r="E91" s="425">
        <v>0</v>
      </c>
      <c r="F91" s="426">
        <v>0</v>
      </c>
      <c r="G91" s="426">
        <v>3</v>
      </c>
      <c r="H91" s="426">
        <v>3091.5299999999997</v>
      </c>
    </row>
    <row r="92" spans="1:8" s="7" customFormat="1" x14ac:dyDescent="0.2">
      <c r="A92" s="58" t="s">
        <v>287</v>
      </c>
      <c r="B92" s="57" t="s">
        <v>306</v>
      </c>
      <c r="C92" s="27">
        <v>1</v>
      </c>
      <c r="D92" s="295">
        <v>1382.47</v>
      </c>
      <c r="E92" s="425">
        <v>0</v>
      </c>
      <c r="F92" s="426">
        <v>0</v>
      </c>
      <c r="G92" s="426">
        <v>1.8</v>
      </c>
      <c r="H92" s="426">
        <v>2073.6</v>
      </c>
    </row>
    <row r="93" spans="1:8" s="7" customFormat="1" x14ac:dyDescent="0.2">
      <c r="A93" s="472" t="s">
        <v>406</v>
      </c>
      <c r="B93" s="27" t="s">
        <v>3</v>
      </c>
      <c r="C93" s="27"/>
      <c r="D93" s="308">
        <v>288.20999999999998</v>
      </c>
      <c r="E93" s="425"/>
      <c r="F93" s="426"/>
      <c r="G93" s="426">
        <v>1</v>
      </c>
      <c r="H93" s="426">
        <v>288.20999999999998</v>
      </c>
    </row>
    <row r="94" spans="1:8" s="7" customFormat="1" x14ac:dyDescent="0.2">
      <c r="A94" s="472" t="s">
        <v>408</v>
      </c>
      <c r="B94" s="27" t="s">
        <v>3</v>
      </c>
      <c r="C94" s="27"/>
      <c r="D94" s="308">
        <v>449.9</v>
      </c>
      <c r="E94" s="425"/>
      <c r="F94" s="426"/>
      <c r="G94" s="426">
        <v>2</v>
      </c>
      <c r="H94" s="426">
        <v>899.8</v>
      </c>
    </row>
    <row r="95" spans="1:8" s="7" customFormat="1" x14ac:dyDescent="0.2">
      <c r="A95" s="472" t="s">
        <v>409</v>
      </c>
      <c r="B95" s="27" t="s">
        <v>3</v>
      </c>
      <c r="C95" s="27"/>
      <c r="D95" s="308">
        <v>1004.4</v>
      </c>
      <c r="E95" s="425"/>
      <c r="F95" s="426"/>
      <c r="G95" s="426">
        <v>1</v>
      </c>
      <c r="H95" s="426">
        <v>1004.4</v>
      </c>
    </row>
    <row r="96" spans="1:8" s="16" customFormat="1" x14ac:dyDescent="0.2">
      <c r="A96" s="355" t="s">
        <v>362</v>
      </c>
      <c r="B96" s="56" t="s">
        <v>3</v>
      </c>
      <c r="C96" s="39">
        <v>1</v>
      </c>
      <c r="D96" s="305">
        <v>1867.82</v>
      </c>
      <c r="E96" s="425">
        <v>0</v>
      </c>
      <c r="F96" s="426">
        <v>0</v>
      </c>
      <c r="G96" s="426">
        <v>3</v>
      </c>
      <c r="H96" s="426">
        <v>4341</v>
      </c>
    </row>
    <row r="97" spans="1:8" s="16" customFormat="1" x14ac:dyDescent="0.2">
      <c r="A97" s="353" t="s">
        <v>336</v>
      </c>
      <c r="B97" s="56" t="s">
        <v>207</v>
      </c>
      <c r="C97" s="34"/>
      <c r="D97" s="295">
        <v>246.7</v>
      </c>
      <c r="E97" s="425">
        <v>0</v>
      </c>
      <c r="F97" s="426">
        <v>0</v>
      </c>
      <c r="G97" s="426">
        <v>0.2</v>
      </c>
      <c r="H97" s="426">
        <v>49.34</v>
      </c>
    </row>
    <row r="98" spans="1:8" s="16" customFormat="1" x14ac:dyDescent="0.2">
      <c r="A98" s="353" t="s">
        <v>323</v>
      </c>
      <c r="B98" s="56" t="s">
        <v>207</v>
      </c>
      <c r="C98" s="34"/>
      <c r="D98" s="295">
        <v>183.3</v>
      </c>
      <c r="E98" s="425">
        <v>0</v>
      </c>
      <c r="F98" s="426">
        <v>0</v>
      </c>
      <c r="G98" s="426">
        <v>60</v>
      </c>
      <c r="H98" s="426">
        <v>10998</v>
      </c>
    </row>
    <row r="99" spans="1:8" s="16" customFormat="1" x14ac:dyDescent="0.2">
      <c r="A99" s="355" t="s">
        <v>178</v>
      </c>
      <c r="B99" s="116" t="s">
        <v>3</v>
      </c>
      <c r="C99" s="34"/>
      <c r="D99" s="295">
        <v>719.12</v>
      </c>
      <c r="E99" s="425">
        <v>0</v>
      </c>
      <c r="F99" s="426">
        <v>0</v>
      </c>
      <c r="G99" s="426">
        <v>1</v>
      </c>
      <c r="H99" s="426">
        <v>719.12</v>
      </c>
    </row>
    <row r="100" spans="1:8" s="16" customFormat="1" x14ac:dyDescent="0.2">
      <c r="A100" s="355" t="s">
        <v>180</v>
      </c>
      <c r="B100" s="116" t="s">
        <v>3</v>
      </c>
      <c r="C100" s="34"/>
      <c r="D100" s="295">
        <v>69.62</v>
      </c>
      <c r="E100" s="425">
        <v>0</v>
      </c>
      <c r="F100" s="426">
        <v>0</v>
      </c>
      <c r="G100" s="426">
        <v>1</v>
      </c>
      <c r="H100" s="426">
        <v>69.62</v>
      </c>
    </row>
    <row r="101" spans="1:8" s="16" customFormat="1" x14ac:dyDescent="0.2">
      <c r="A101" s="356" t="s">
        <v>182</v>
      </c>
      <c r="B101" s="36" t="s">
        <v>3</v>
      </c>
      <c r="C101" s="34"/>
      <c r="D101" s="295">
        <v>119.04</v>
      </c>
      <c r="E101" s="425">
        <v>0</v>
      </c>
      <c r="F101" s="426">
        <v>0</v>
      </c>
      <c r="G101" s="426">
        <v>1</v>
      </c>
      <c r="H101" s="426">
        <v>103.73</v>
      </c>
    </row>
    <row r="102" spans="1:8" s="16" customFormat="1" x14ac:dyDescent="0.2">
      <c r="A102" s="343" t="s">
        <v>187</v>
      </c>
      <c r="B102" s="36" t="s">
        <v>3</v>
      </c>
      <c r="C102" s="34"/>
      <c r="D102" s="295">
        <v>115.64</v>
      </c>
      <c r="E102" s="425">
        <v>0</v>
      </c>
      <c r="F102" s="426">
        <v>0</v>
      </c>
      <c r="G102" s="426">
        <v>1</v>
      </c>
      <c r="H102" s="426">
        <v>83.59</v>
      </c>
    </row>
    <row r="103" spans="1:8" s="16" customFormat="1" x14ac:dyDescent="0.2">
      <c r="A103" s="343" t="s">
        <v>191</v>
      </c>
      <c r="B103" s="36" t="s">
        <v>3</v>
      </c>
      <c r="C103" s="34"/>
      <c r="D103" s="295">
        <v>69.739999999999995</v>
      </c>
      <c r="E103" s="425">
        <v>0</v>
      </c>
      <c r="F103" s="426">
        <v>0</v>
      </c>
      <c r="G103" s="426">
        <v>-6</v>
      </c>
      <c r="H103" s="426">
        <v>-418.43999999999994</v>
      </c>
    </row>
    <row r="104" spans="1:8" s="16" customFormat="1" x14ac:dyDescent="0.2">
      <c r="A104" s="343" t="s">
        <v>192</v>
      </c>
      <c r="B104" s="36" t="s">
        <v>3</v>
      </c>
      <c r="C104" s="34"/>
      <c r="D104" s="295">
        <v>84.02</v>
      </c>
      <c r="E104" s="425">
        <v>0</v>
      </c>
      <c r="F104" s="426">
        <v>0</v>
      </c>
      <c r="G104" s="426">
        <v>1</v>
      </c>
      <c r="H104" s="426">
        <v>65.55</v>
      </c>
    </row>
    <row r="105" spans="1:8" s="16" customFormat="1" x14ac:dyDescent="0.2">
      <c r="A105" s="343" t="s">
        <v>459</v>
      </c>
      <c r="B105" s="46" t="s">
        <v>207</v>
      </c>
      <c r="C105" s="34"/>
      <c r="D105" s="295">
        <v>335.83</v>
      </c>
      <c r="E105" s="425">
        <v>0</v>
      </c>
      <c r="F105" s="426">
        <v>0</v>
      </c>
      <c r="G105" s="426">
        <v>1.8</v>
      </c>
      <c r="H105" s="426">
        <v>477</v>
      </c>
    </row>
    <row r="106" spans="1:8" s="16" customFormat="1" x14ac:dyDescent="0.2">
      <c r="A106" s="476" t="s">
        <v>197</v>
      </c>
      <c r="B106" s="46" t="s">
        <v>162</v>
      </c>
      <c r="C106" s="34"/>
      <c r="D106" s="295">
        <v>65.760000000000005</v>
      </c>
      <c r="E106" s="425">
        <v>0</v>
      </c>
      <c r="F106" s="426">
        <v>0</v>
      </c>
      <c r="G106" s="426">
        <v>6</v>
      </c>
      <c r="H106" s="426">
        <v>394.56000000000006</v>
      </c>
    </row>
    <row r="107" spans="1:8" s="16" customFormat="1" x14ac:dyDescent="0.2">
      <c r="A107" s="252" t="s">
        <v>198</v>
      </c>
      <c r="B107" s="46" t="s">
        <v>162</v>
      </c>
      <c r="C107" s="34"/>
      <c r="D107" s="295">
        <v>798.97</v>
      </c>
      <c r="E107" s="425">
        <v>0</v>
      </c>
      <c r="F107" s="426">
        <v>0</v>
      </c>
      <c r="G107" s="426">
        <v>1</v>
      </c>
      <c r="H107" s="426">
        <v>798.97</v>
      </c>
    </row>
    <row r="108" spans="1:8" s="16" customFormat="1" x14ac:dyDescent="0.2">
      <c r="A108" s="346" t="s">
        <v>199</v>
      </c>
      <c r="B108" s="46" t="s">
        <v>162</v>
      </c>
      <c r="C108" s="34"/>
      <c r="D108" s="295">
        <v>413.63</v>
      </c>
      <c r="E108" s="425">
        <v>0</v>
      </c>
      <c r="F108" s="426">
        <v>0</v>
      </c>
      <c r="G108" s="426">
        <v>3</v>
      </c>
      <c r="H108" s="426">
        <v>1240.8899999999999</v>
      </c>
    </row>
    <row r="109" spans="1:8" s="16" customFormat="1" x14ac:dyDescent="0.2">
      <c r="A109" s="357" t="s">
        <v>381</v>
      </c>
      <c r="B109" s="46" t="s">
        <v>162</v>
      </c>
      <c r="C109" s="34"/>
      <c r="D109" s="295">
        <v>194.84</v>
      </c>
      <c r="E109" s="425">
        <v>0</v>
      </c>
      <c r="F109" s="426">
        <v>0</v>
      </c>
      <c r="G109" s="426">
        <v>2</v>
      </c>
      <c r="H109" s="426">
        <v>389.68</v>
      </c>
    </row>
    <row r="110" spans="1:8" s="16" customFormat="1" x14ac:dyDescent="0.2">
      <c r="A110" s="343" t="s">
        <v>390</v>
      </c>
      <c r="B110" s="46" t="s">
        <v>162</v>
      </c>
      <c r="C110" s="34"/>
      <c r="D110" s="295">
        <v>314.31</v>
      </c>
      <c r="E110" s="425">
        <v>0</v>
      </c>
      <c r="F110" s="426">
        <v>0</v>
      </c>
      <c r="G110" s="426">
        <v>1</v>
      </c>
      <c r="H110" s="426">
        <v>314.31</v>
      </c>
    </row>
    <row r="111" spans="1:8" s="16" customFormat="1" x14ac:dyDescent="0.2">
      <c r="A111" s="343" t="s">
        <v>202</v>
      </c>
      <c r="B111" s="46" t="s">
        <v>162</v>
      </c>
      <c r="C111" s="34"/>
      <c r="D111" s="295">
        <v>91.1</v>
      </c>
      <c r="E111" s="425">
        <v>0</v>
      </c>
      <c r="F111" s="426">
        <v>0</v>
      </c>
      <c r="G111" s="426">
        <v>8</v>
      </c>
      <c r="H111" s="426">
        <v>728.8</v>
      </c>
    </row>
    <row r="112" spans="1:8" s="16" customFormat="1" x14ac:dyDescent="0.2">
      <c r="A112" s="343" t="s">
        <v>204</v>
      </c>
      <c r="B112" s="46" t="s">
        <v>162</v>
      </c>
      <c r="C112" s="34"/>
      <c r="D112" s="295">
        <v>61.64</v>
      </c>
      <c r="E112" s="425">
        <v>0</v>
      </c>
      <c r="F112" s="426">
        <v>0</v>
      </c>
      <c r="G112" s="426">
        <v>3</v>
      </c>
      <c r="H112" s="426">
        <v>166.4</v>
      </c>
    </row>
    <row r="113" spans="1:8" s="16" customFormat="1" x14ac:dyDescent="0.2">
      <c r="A113" s="357" t="s">
        <v>206</v>
      </c>
      <c r="B113" s="46" t="s">
        <v>162</v>
      </c>
      <c r="C113" s="34"/>
      <c r="D113" s="295">
        <v>366.57</v>
      </c>
      <c r="E113" s="425">
        <v>0</v>
      </c>
      <c r="F113" s="426">
        <v>0</v>
      </c>
      <c r="G113" s="426">
        <v>1</v>
      </c>
      <c r="H113" s="426">
        <v>366.57</v>
      </c>
    </row>
    <row r="114" spans="1:8" s="16" customFormat="1" ht="36" x14ac:dyDescent="0.2">
      <c r="A114" s="106" t="s">
        <v>53</v>
      </c>
      <c r="B114" s="179" t="s">
        <v>18</v>
      </c>
      <c r="C114" s="180">
        <v>24</v>
      </c>
      <c r="D114" s="394">
        <v>62.24</v>
      </c>
      <c r="E114" s="425">
        <v>4</v>
      </c>
      <c r="F114" s="436">
        <v>5975.04</v>
      </c>
      <c r="G114" s="426">
        <v>4</v>
      </c>
      <c r="H114" s="436">
        <v>5677.24</v>
      </c>
    </row>
    <row r="115" spans="1:8" s="16" customFormat="1" x14ac:dyDescent="0.2">
      <c r="A115" s="348" t="s">
        <v>241</v>
      </c>
      <c r="B115" s="14" t="s">
        <v>18</v>
      </c>
      <c r="C115" s="34"/>
      <c r="D115" s="394">
        <v>11000</v>
      </c>
      <c r="E115" s="441">
        <v>4</v>
      </c>
      <c r="F115" s="436">
        <v>44000</v>
      </c>
      <c r="G115" s="125"/>
      <c r="H115" s="274">
        <v>23238.11</v>
      </c>
    </row>
    <row r="116" spans="1:8" s="16" customFormat="1" x14ac:dyDescent="0.2">
      <c r="A116" s="335" t="s">
        <v>242</v>
      </c>
      <c r="B116" s="48" t="s">
        <v>162</v>
      </c>
      <c r="C116" s="34"/>
      <c r="D116" s="295">
        <v>1232.6199999999999</v>
      </c>
      <c r="E116" s="425">
        <v>0</v>
      </c>
      <c r="F116" s="426">
        <v>0</v>
      </c>
      <c r="G116" s="426">
        <v>2</v>
      </c>
      <c r="H116" s="426">
        <v>2465.2399999999998</v>
      </c>
    </row>
    <row r="117" spans="1:8" s="7" customFormat="1" x14ac:dyDescent="0.2">
      <c r="A117" s="335" t="s">
        <v>462</v>
      </c>
      <c r="B117" s="46" t="s">
        <v>162</v>
      </c>
      <c r="C117" s="34"/>
      <c r="D117" s="295">
        <v>1131.42</v>
      </c>
      <c r="E117" s="425">
        <v>0</v>
      </c>
      <c r="F117" s="426">
        <v>0</v>
      </c>
      <c r="G117" s="426">
        <v>6</v>
      </c>
      <c r="H117" s="426">
        <v>6703.1</v>
      </c>
    </row>
    <row r="118" spans="1:8" s="7" customFormat="1" x14ac:dyDescent="0.2">
      <c r="A118" s="336" t="s">
        <v>176</v>
      </c>
      <c r="B118" s="48" t="s">
        <v>162</v>
      </c>
      <c r="C118" s="34"/>
      <c r="D118" s="295">
        <v>79.400000000000006</v>
      </c>
      <c r="E118" s="425">
        <v>0</v>
      </c>
      <c r="F118" s="426">
        <v>0</v>
      </c>
      <c r="G118" s="426">
        <v>76</v>
      </c>
      <c r="H118" s="426">
        <v>6034.4000000000005</v>
      </c>
    </row>
    <row r="119" spans="1:8" s="7" customFormat="1" x14ac:dyDescent="0.2">
      <c r="A119" s="469" t="s">
        <v>252</v>
      </c>
      <c r="B119" s="62" t="s">
        <v>3</v>
      </c>
      <c r="C119" s="27">
        <v>1</v>
      </c>
      <c r="D119" s="300">
        <v>981.98</v>
      </c>
      <c r="E119" s="425">
        <v>0</v>
      </c>
      <c r="F119" s="426">
        <v>0</v>
      </c>
      <c r="G119" s="426">
        <v>1</v>
      </c>
      <c r="H119" s="426">
        <v>981.98</v>
      </c>
    </row>
    <row r="120" spans="1:8" s="7" customFormat="1" x14ac:dyDescent="0.2">
      <c r="A120" s="65" t="s">
        <v>449</v>
      </c>
      <c r="B120" s="46" t="s">
        <v>3</v>
      </c>
      <c r="C120" s="27">
        <v>1</v>
      </c>
      <c r="D120" s="306">
        <v>1273.22</v>
      </c>
      <c r="E120" s="425">
        <v>0</v>
      </c>
      <c r="F120" s="426">
        <v>0</v>
      </c>
      <c r="G120" s="426">
        <v>1</v>
      </c>
      <c r="H120" s="426">
        <v>1273.22</v>
      </c>
    </row>
    <row r="121" spans="1:8" s="7" customFormat="1" x14ac:dyDescent="0.2">
      <c r="A121" s="356" t="s">
        <v>261</v>
      </c>
      <c r="B121" s="46" t="s">
        <v>3</v>
      </c>
      <c r="C121" s="34">
        <v>1</v>
      </c>
      <c r="D121" s="305">
        <v>1769.7</v>
      </c>
      <c r="E121" s="425">
        <v>0</v>
      </c>
      <c r="F121" s="426">
        <v>0</v>
      </c>
      <c r="G121" s="426">
        <v>1</v>
      </c>
      <c r="H121" s="426">
        <v>1769.7</v>
      </c>
    </row>
    <row r="122" spans="1:8" s="7" customFormat="1" x14ac:dyDescent="0.2">
      <c r="A122" s="356" t="s">
        <v>362</v>
      </c>
      <c r="B122" s="46" t="s">
        <v>3</v>
      </c>
      <c r="C122" s="39">
        <v>1</v>
      </c>
      <c r="D122" s="305">
        <v>1867.82</v>
      </c>
      <c r="E122" s="425">
        <v>0</v>
      </c>
      <c r="F122" s="426">
        <v>0</v>
      </c>
      <c r="G122" s="426">
        <v>1</v>
      </c>
      <c r="H122" s="426">
        <v>1867.82</v>
      </c>
    </row>
    <row r="123" spans="1:8" s="7" customFormat="1" x14ac:dyDescent="0.2">
      <c r="A123" s="343" t="s">
        <v>181</v>
      </c>
      <c r="B123" s="36" t="s">
        <v>3</v>
      </c>
      <c r="C123" s="34"/>
      <c r="D123" s="295">
        <v>87.98</v>
      </c>
      <c r="E123" s="425">
        <v>0</v>
      </c>
      <c r="F123" s="426">
        <v>0</v>
      </c>
      <c r="G123" s="426">
        <v>1</v>
      </c>
      <c r="H123" s="426">
        <v>87.98</v>
      </c>
    </row>
    <row r="124" spans="1:8" s="7" customFormat="1" x14ac:dyDescent="0.2">
      <c r="A124" s="343" t="s">
        <v>186</v>
      </c>
      <c r="B124" s="36" t="s">
        <v>3</v>
      </c>
      <c r="C124" s="34"/>
      <c r="D124" s="295">
        <v>97.28</v>
      </c>
      <c r="E124" s="425">
        <v>0</v>
      </c>
      <c r="F124" s="426">
        <v>0</v>
      </c>
      <c r="G124" s="426">
        <v>1</v>
      </c>
      <c r="H124" s="426">
        <v>97.28</v>
      </c>
    </row>
    <row r="125" spans="1:8" s="7" customFormat="1" x14ac:dyDescent="0.2">
      <c r="A125" s="343" t="s">
        <v>191</v>
      </c>
      <c r="B125" s="36" t="s">
        <v>3</v>
      </c>
      <c r="C125" s="34"/>
      <c r="D125" s="295">
        <v>69.739999999999995</v>
      </c>
      <c r="E125" s="425">
        <v>0</v>
      </c>
      <c r="F125" s="426">
        <v>0</v>
      </c>
      <c r="G125" s="426">
        <v>7</v>
      </c>
      <c r="H125" s="426">
        <v>488.17999999999995</v>
      </c>
    </row>
    <row r="126" spans="1:8" s="7" customFormat="1" x14ac:dyDescent="0.2">
      <c r="A126" s="343" t="s">
        <v>459</v>
      </c>
      <c r="B126" s="46" t="s">
        <v>207</v>
      </c>
      <c r="C126" s="34"/>
      <c r="D126" s="295">
        <v>335.83</v>
      </c>
      <c r="E126" s="425">
        <v>0</v>
      </c>
      <c r="F126" s="426">
        <v>0</v>
      </c>
      <c r="G126" s="426">
        <v>3</v>
      </c>
      <c r="H126" s="426">
        <v>1007.49</v>
      </c>
    </row>
    <row r="127" spans="1:8" s="7" customFormat="1" x14ac:dyDescent="0.2">
      <c r="A127" s="343" t="s">
        <v>195</v>
      </c>
      <c r="B127" s="46" t="s">
        <v>162</v>
      </c>
      <c r="C127" s="34"/>
      <c r="D127" s="295">
        <v>48.09</v>
      </c>
      <c r="E127" s="425">
        <v>0</v>
      </c>
      <c r="F127" s="426">
        <v>0</v>
      </c>
      <c r="G127" s="426">
        <v>1</v>
      </c>
      <c r="H127" s="426">
        <v>48.09</v>
      </c>
    </row>
    <row r="128" spans="1:8" s="7" customFormat="1" ht="13.5" thickBot="1" x14ac:dyDescent="0.25">
      <c r="A128" s="346" t="s">
        <v>199</v>
      </c>
      <c r="B128" s="46" t="s">
        <v>162</v>
      </c>
      <c r="C128" s="34"/>
      <c r="D128" s="295">
        <v>413.63</v>
      </c>
      <c r="E128" s="425">
        <v>0</v>
      </c>
      <c r="F128" s="426">
        <v>0</v>
      </c>
      <c r="G128" s="426">
        <v>1</v>
      </c>
      <c r="H128" s="426">
        <v>413.63</v>
      </c>
    </row>
    <row r="129" spans="1:8" s="7" customFormat="1" ht="26.25" thickBot="1" x14ac:dyDescent="0.25">
      <c r="A129" s="90" t="s">
        <v>229</v>
      </c>
      <c r="B129" s="31"/>
      <c r="C129" s="43"/>
      <c r="D129" s="309"/>
      <c r="E129" s="239"/>
      <c r="F129" s="265">
        <v>122485.19999999998</v>
      </c>
      <c r="G129" s="239"/>
      <c r="H129" s="265">
        <v>122485.19999999998</v>
      </c>
    </row>
    <row r="130" spans="1:8" s="18" customFormat="1" x14ac:dyDescent="0.2">
      <c r="A130" s="106" t="s">
        <v>371</v>
      </c>
      <c r="B130" s="184" t="s">
        <v>293</v>
      </c>
      <c r="C130" s="185">
        <v>1</v>
      </c>
      <c r="D130" s="310">
        <v>20.38</v>
      </c>
      <c r="E130" s="425">
        <v>3980</v>
      </c>
      <c r="F130" s="426">
        <v>81112.399999999994</v>
      </c>
      <c r="G130" s="426">
        <v>3980</v>
      </c>
      <c r="H130" s="426">
        <v>81112.399999999994</v>
      </c>
    </row>
    <row r="131" spans="1:8" s="10" customFormat="1" x14ac:dyDescent="0.2">
      <c r="A131" s="65" t="s">
        <v>54</v>
      </c>
      <c r="B131" s="188" t="s">
        <v>18</v>
      </c>
      <c r="C131" s="163">
        <v>1</v>
      </c>
      <c r="D131" s="401">
        <v>868.52</v>
      </c>
      <c r="E131" s="425">
        <v>4</v>
      </c>
      <c r="F131" s="426">
        <v>3474.08</v>
      </c>
      <c r="G131" s="426">
        <v>4</v>
      </c>
      <c r="H131" s="426">
        <v>3474.08</v>
      </c>
    </row>
    <row r="132" spans="1:8" s="10" customFormat="1" x14ac:dyDescent="0.2">
      <c r="A132" s="58" t="s">
        <v>373</v>
      </c>
      <c r="B132" s="188" t="s">
        <v>18</v>
      </c>
      <c r="C132" s="163">
        <v>1</v>
      </c>
      <c r="D132" s="312">
        <v>434.26</v>
      </c>
      <c r="E132" s="425">
        <v>4</v>
      </c>
      <c r="F132" s="426">
        <v>1737.04</v>
      </c>
      <c r="G132" s="426">
        <v>4</v>
      </c>
      <c r="H132" s="426">
        <v>1737.04</v>
      </c>
    </row>
    <row r="133" spans="1:8" s="7" customFormat="1" x14ac:dyDescent="0.2">
      <c r="A133" s="65" t="s">
        <v>374</v>
      </c>
      <c r="B133" s="188" t="s">
        <v>18</v>
      </c>
      <c r="C133" s="163">
        <v>1</v>
      </c>
      <c r="D133" s="312">
        <v>434.26</v>
      </c>
      <c r="E133" s="425">
        <v>4</v>
      </c>
      <c r="F133" s="426">
        <v>1737.04</v>
      </c>
      <c r="G133" s="426">
        <v>4</v>
      </c>
      <c r="H133" s="426">
        <v>1737.04</v>
      </c>
    </row>
    <row r="134" spans="1:8" s="9" customFormat="1" ht="24.75" thickBot="1" x14ac:dyDescent="0.25">
      <c r="A134" s="58" t="s">
        <v>55</v>
      </c>
      <c r="B134" s="187" t="s">
        <v>65</v>
      </c>
      <c r="C134" s="105">
        <v>1</v>
      </c>
      <c r="D134" s="313">
        <v>0.96</v>
      </c>
      <c r="E134" s="425">
        <v>35859</v>
      </c>
      <c r="F134" s="426">
        <v>34424.639999999999</v>
      </c>
      <c r="G134" s="426">
        <v>35859</v>
      </c>
      <c r="H134" s="426">
        <v>34424.639999999999</v>
      </c>
    </row>
    <row r="135" spans="1:8" s="16" customFormat="1" ht="26.25" thickBot="1" x14ac:dyDescent="0.25">
      <c r="A135" s="191" t="s">
        <v>309</v>
      </c>
      <c r="B135" s="70"/>
      <c r="C135" s="74"/>
      <c r="D135" s="290"/>
      <c r="E135" s="89"/>
      <c r="F135" s="265">
        <v>10401.48</v>
      </c>
      <c r="G135" s="89"/>
      <c r="H135" s="265">
        <v>62308.259999999995</v>
      </c>
    </row>
    <row r="136" spans="1:8" s="16" customFormat="1" x14ac:dyDescent="0.2">
      <c r="A136" s="106" t="s">
        <v>227</v>
      </c>
      <c r="B136" s="192" t="s">
        <v>307</v>
      </c>
      <c r="C136" s="193">
        <v>12</v>
      </c>
      <c r="D136" s="304">
        <v>700</v>
      </c>
      <c r="E136" s="425">
        <v>1</v>
      </c>
      <c r="F136" s="426">
        <v>8546.52</v>
      </c>
      <c r="G136" s="426">
        <v>1</v>
      </c>
      <c r="H136" s="426">
        <v>8280</v>
      </c>
    </row>
    <row r="137" spans="1:8" s="16" customFormat="1" x14ac:dyDescent="0.2">
      <c r="A137" s="106" t="s">
        <v>228</v>
      </c>
      <c r="B137" s="194" t="s">
        <v>307</v>
      </c>
      <c r="C137" s="163">
        <v>12</v>
      </c>
      <c r="D137" s="304">
        <v>154.58000000000001</v>
      </c>
      <c r="E137" s="425">
        <v>1</v>
      </c>
      <c r="F137" s="426">
        <v>1854.96</v>
      </c>
      <c r="G137" s="426">
        <v>1</v>
      </c>
      <c r="H137" s="426">
        <v>1845.47</v>
      </c>
    </row>
    <row r="138" spans="1:8" s="16" customFormat="1" x14ac:dyDescent="0.2">
      <c r="A138" s="106" t="s">
        <v>426</v>
      </c>
      <c r="B138" s="189" t="s">
        <v>307</v>
      </c>
      <c r="C138" s="195">
        <v>12</v>
      </c>
      <c r="D138" s="292">
        <v>64.06</v>
      </c>
      <c r="E138" s="425">
        <v>0</v>
      </c>
      <c r="F138" s="426">
        <v>0</v>
      </c>
      <c r="G138" s="426">
        <v>4</v>
      </c>
      <c r="H138" s="426">
        <v>3059.04</v>
      </c>
    </row>
    <row r="139" spans="1:8" s="7" customFormat="1" x14ac:dyDescent="0.2">
      <c r="A139" s="58" t="s">
        <v>370</v>
      </c>
      <c r="B139" s="189" t="s">
        <v>3</v>
      </c>
      <c r="C139" s="30"/>
      <c r="D139" s="302" t="s">
        <v>478</v>
      </c>
      <c r="E139" s="425">
        <v>0</v>
      </c>
      <c r="F139" s="426">
        <v>0</v>
      </c>
      <c r="G139" s="426">
        <v>1</v>
      </c>
      <c r="H139" s="426">
        <v>36520</v>
      </c>
    </row>
    <row r="140" spans="1:8" s="7" customFormat="1" ht="13.5" thickBot="1" x14ac:dyDescent="0.25">
      <c r="A140" s="58" t="s">
        <v>308</v>
      </c>
      <c r="B140" s="189" t="s">
        <v>3</v>
      </c>
      <c r="C140" s="30"/>
      <c r="D140" s="302">
        <v>12603.75</v>
      </c>
      <c r="E140" s="425">
        <v>0</v>
      </c>
      <c r="F140" s="426">
        <v>0</v>
      </c>
      <c r="G140" s="426">
        <v>1</v>
      </c>
      <c r="H140" s="426">
        <v>12603.75</v>
      </c>
    </row>
    <row r="141" spans="1:8" s="19" customFormat="1" ht="26.25" thickBot="1" x14ac:dyDescent="0.25">
      <c r="A141" s="196" t="s">
        <v>310</v>
      </c>
      <c r="B141" s="31"/>
      <c r="C141" s="43"/>
      <c r="D141" s="290"/>
      <c r="E141" s="265"/>
      <c r="F141" s="265">
        <v>46186.18</v>
      </c>
      <c r="G141" s="265"/>
      <c r="H141" s="265">
        <v>79850.538</v>
      </c>
    </row>
    <row r="142" spans="1:8" s="20" customFormat="1" ht="24" x14ac:dyDescent="0.2">
      <c r="A142" s="197" t="s">
        <v>56</v>
      </c>
      <c r="B142" s="181" t="s">
        <v>64</v>
      </c>
      <c r="C142" s="163" t="s">
        <v>21</v>
      </c>
      <c r="D142" s="315" t="s">
        <v>478</v>
      </c>
      <c r="E142" s="425">
        <v>8781.7999999999993</v>
      </c>
      <c r="F142" s="436">
        <v>22537.32</v>
      </c>
      <c r="G142" s="436">
        <v>0</v>
      </c>
      <c r="H142" s="436">
        <v>22537.32</v>
      </c>
    </row>
    <row r="143" spans="1:8" s="9" customFormat="1" ht="24" x14ac:dyDescent="0.2">
      <c r="A143" s="198" t="s">
        <v>57</v>
      </c>
      <c r="B143" s="199"/>
      <c r="C143" s="163"/>
      <c r="D143" s="315"/>
      <c r="E143" s="425">
        <v>0</v>
      </c>
      <c r="F143" s="436">
        <v>9597.98</v>
      </c>
      <c r="G143" s="276"/>
      <c r="H143" s="276">
        <v>9544.768</v>
      </c>
    </row>
    <row r="144" spans="1:8" s="9" customFormat="1" x14ac:dyDescent="0.2">
      <c r="A144" s="200" t="s">
        <v>19</v>
      </c>
      <c r="B144" s="199" t="s">
        <v>71</v>
      </c>
      <c r="C144" s="163">
        <v>12</v>
      </c>
      <c r="D144" s="316">
        <v>13.03</v>
      </c>
      <c r="E144" s="425">
        <v>40</v>
      </c>
      <c r="F144" s="426">
        <v>6254.4</v>
      </c>
      <c r="G144" s="426">
        <v>40</v>
      </c>
      <c r="H144" s="426">
        <v>6220.4</v>
      </c>
    </row>
    <row r="145" spans="1:8" s="9" customFormat="1" x14ac:dyDescent="0.2">
      <c r="A145" s="200" t="s">
        <v>20</v>
      </c>
      <c r="B145" s="199" t="s">
        <v>4</v>
      </c>
      <c r="C145" s="163">
        <v>12</v>
      </c>
      <c r="D145" s="316">
        <v>0.28999999999999998</v>
      </c>
      <c r="E145" s="425">
        <v>960.8</v>
      </c>
      <c r="F145" s="426">
        <v>3343.58</v>
      </c>
      <c r="G145" s="426">
        <v>960.8</v>
      </c>
      <c r="H145" s="426">
        <v>3324.3679999999995</v>
      </c>
    </row>
    <row r="146" spans="1:8" s="9" customFormat="1" ht="36" x14ac:dyDescent="0.2">
      <c r="A146" s="150" t="s">
        <v>311</v>
      </c>
      <c r="B146" s="199"/>
      <c r="C146" s="163" t="s">
        <v>312</v>
      </c>
      <c r="D146" s="315"/>
      <c r="E146" s="441">
        <v>0</v>
      </c>
      <c r="F146" s="436">
        <v>14050.88</v>
      </c>
      <c r="G146" s="276"/>
      <c r="H146" s="276">
        <v>47768.450000000004</v>
      </c>
    </row>
    <row r="147" spans="1:8" s="9" customFormat="1" x14ac:dyDescent="0.2">
      <c r="A147" s="227" t="s">
        <v>395</v>
      </c>
      <c r="B147" s="36" t="s">
        <v>162</v>
      </c>
      <c r="C147" s="27"/>
      <c r="D147" s="295">
        <v>58.26</v>
      </c>
      <c r="E147" s="425">
        <v>0</v>
      </c>
      <c r="F147" s="426">
        <v>0</v>
      </c>
      <c r="G147" s="426">
        <v>480</v>
      </c>
      <c r="H147" s="426">
        <v>27964.799999999999</v>
      </c>
    </row>
    <row r="148" spans="1:8" s="9" customFormat="1" x14ac:dyDescent="0.2">
      <c r="A148" s="331" t="s">
        <v>163</v>
      </c>
      <c r="B148" s="36" t="s">
        <v>3</v>
      </c>
      <c r="C148" s="27"/>
      <c r="D148" s="295">
        <v>27.69</v>
      </c>
      <c r="E148" s="425">
        <v>0</v>
      </c>
      <c r="F148" s="426">
        <v>0</v>
      </c>
      <c r="G148" s="426">
        <v>80</v>
      </c>
      <c r="H148" s="426">
        <v>2215.2000000000003</v>
      </c>
    </row>
    <row r="149" spans="1:8" s="9" customFormat="1" x14ac:dyDescent="0.2">
      <c r="A149" s="331" t="s">
        <v>164</v>
      </c>
      <c r="B149" s="36" t="s">
        <v>162</v>
      </c>
      <c r="C149" s="27"/>
      <c r="D149" s="295">
        <v>3335</v>
      </c>
      <c r="E149" s="425">
        <v>0</v>
      </c>
      <c r="F149" s="426">
        <v>0</v>
      </c>
      <c r="G149" s="426">
        <v>4</v>
      </c>
      <c r="H149" s="426">
        <v>13340</v>
      </c>
    </row>
    <row r="150" spans="1:8" s="9" customFormat="1" x14ac:dyDescent="0.2">
      <c r="A150" s="334" t="s">
        <v>475</v>
      </c>
      <c r="B150" s="36" t="s">
        <v>162</v>
      </c>
      <c r="C150" s="27"/>
      <c r="D150" s="295">
        <v>47.04</v>
      </c>
      <c r="E150" s="425">
        <v>0</v>
      </c>
      <c r="F150" s="426">
        <v>0</v>
      </c>
      <c r="G150" s="426">
        <v>34</v>
      </c>
      <c r="H150" s="426">
        <v>1601.28</v>
      </c>
    </row>
    <row r="151" spans="1:8" s="9" customFormat="1" x14ac:dyDescent="0.2">
      <c r="A151" s="65" t="s">
        <v>377</v>
      </c>
      <c r="B151" s="36" t="s">
        <v>3</v>
      </c>
      <c r="C151" s="27"/>
      <c r="D151" s="295">
        <v>273.92</v>
      </c>
      <c r="E151" s="425">
        <v>0</v>
      </c>
      <c r="F151" s="426">
        <v>0</v>
      </c>
      <c r="G151" s="426">
        <v>3</v>
      </c>
      <c r="H151" s="426">
        <v>821.76</v>
      </c>
    </row>
    <row r="152" spans="1:8" s="9" customFormat="1" ht="13.5" thickBot="1" x14ac:dyDescent="0.25">
      <c r="A152" s="227" t="s">
        <v>378</v>
      </c>
      <c r="B152" s="36" t="s">
        <v>3</v>
      </c>
      <c r="C152" s="27"/>
      <c r="D152" s="295">
        <v>608.47</v>
      </c>
      <c r="E152" s="425">
        <v>0</v>
      </c>
      <c r="F152" s="426">
        <v>0</v>
      </c>
      <c r="G152" s="426">
        <v>3</v>
      </c>
      <c r="H152" s="426">
        <v>1825.41</v>
      </c>
    </row>
    <row r="153" spans="1:8" s="7" customFormat="1" ht="26.25" thickBot="1" x14ac:dyDescent="0.25">
      <c r="A153" s="196" t="s">
        <v>313</v>
      </c>
      <c r="B153" s="201"/>
      <c r="C153" s="202"/>
      <c r="D153" s="317"/>
      <c r="E153" s="429">
        <v>0</v>
      </c>
      <c r="F153" s="265">
        <v>11685.9</v>
      </c>
      <c r="G153" s="265">
        <v>0</v>
      </c>
      <c r="H153" s="265">
        <v>9524.1</v>
      </c>
    </row>
    <row r="154" spans="1:8" s="7" customFormat="1" ht="24.75" thickBot="1" x14ac:dyDescent="0.25">
      <c r="A154" s="154" t="s">
        <v>58</v>
      </c>
      <c r="B154" s="179" t="s">
        <v>64</v>
      </c>
      <c r="C154" s="203">
        <v>1</v>
      </c>
      <c r="D154" s="292"/>
      <c r="E154" s="425">
        <v>8781.7999999999993</v>
      </c>
      <c r="F154" s="426">
        <v>11685.9</v>
      </c>
      <c r="G154" s="426">
        <v>0</v>
      </c>
      <c r="H154" s="426">
        <v>9524.1</v>
      </c>
    </row>
    <row r="155" spans="1:8" s="9" customFormat="1" ht="25.5" customHeight="1" thickBot="1" x14ac:dyDescent="0.25">
      <c r="A155" s="207" t="s">
        <v>315</v>
      </c>
      <c r="B155" s="208"/>
      <c r="C155" s="209"/>
      <c r="D155" s="318"/>
      <c r="E155" s="429">
        <v>4</v>
      </c>
      <c r="F155" s="265">
        <v>175410.86</v>
      </c>
      <c r="G155" s="265">
        <v>4</v>
      </c>
      <c r="H155" s="265">
        <v>173410.22399999999</v>
      </c>
    </row>
    <row r="156" spans="1:8" s="9" customFormat="1" ht="36" x14ac:dyDescent="0.2">
      <c r="A156" s="210" t="s">
        <v>23</v>
      </c>
      <c r="B156" s="211" t="s">
        <v>3</v>
      </c>
      <c r="C156" s="185">
        <v>12</v>
      </c>
      <c r="D156" s="403">
        <v>3436.68</v>
      </c>
      <c r="E156" s="425">
        <v>4</v>
      </c>
      <c r="F156" s="426">
        <v>164960.59</v>
      </c>
      <c r="G156" s="426">
        <v>4</v>
      </c>
      <c r="H156" s="426">
        <v>163862.12</v>
      </c>
    </row>
    <row r="157" spans="1:8" s="7" customFormat="1" x14ac:dyDescent="0.2">
      <c r="A157" s="329" t="s">
        <v>22</v>
      </c>
      <c r="B157" s="212" t="s">
        <v>3</v>
      </c>
      <c r="C157" s="105">
        <v>12</v>
      </c>
      <c r="D157" s="315">
        <v>9.7040000000000006</v>
      </c>
      <c r="E157" s="425">
        <v>4</v>
      </c>
      <c r="F157" s="426">
        <v>1368</v>
      </c>
      <c r="G157" s="426">
        <v>4</v>
      </c>
      <c r="H157" s="426">
        <v>465.82399999999996</v>
      </c>
    </row>
    <row r="158" spans="1:8" s="7" customFormat="1" ht="24.75" thickBot="1" x14ac:dyDescent="0.25">
      <c r="A158" s="330" t="s">
        <v>60</v>
      </c>
      <c r="B158" s="213" t="s">
        <v>3</v>
      </c>
      <c r="C158" s="190">
        <v>1</v>
      </c>
      <c r="D158" s="404">
        <v>2270.5700000000002</v>
      </c>
      <c r="E158" s="425">
        <v>4</v>
      </c>
      <c r="F158" s="426">
        <v>9082.27</v>
      </c>
      <c r="G158" s="426">
        <v>4</v>
      </c>
      <c r="H158" s="426">
        <v>9082.2800000000007</v>
      </c>
    </row>
    <row r="159" spans="1:8" ht="23.25" customHeight="1" thickBot="1" x14ac:dyDescent="0.25">
      <c r="A159" s="572" t="s">
        <v>61</v>
      </c>
      <c r="B159" s="573"/>
      <c r="C159" s="573"/>
      <c r="D159" s="574"/>
      <c r="E159" s="442"/>
      <c r="F159" s="409">
        <v>543339.59</v>
      </c>
      <c r="G159" s="239"/>
      <c r="H159" s="265">
        <v>542237.42207999993</v>
      </c>
    </row>
    <row r="160" spans="1:8" s="7" customFormat="1" ht="26.25" thickBot="1" x14ac:dyDescent="0.25">
      <c r="A160" s="214" t="s">
        <v>316</v>
      </c>
      <c r="B160" s="100"/>
      <c r="C160" s="101"/>
      <c r="D160" s="319"/>
      <c r="E160" s="455">
        <v>1190</v>
      </c>
      <c r="F160" s="431">
        <v>208007.84</v>
      </c>
      <c r="G160" s="239">
        <v>1190</v>
      </c>
      <c r="H160" s="265">
        <v>207109.93119999999</v>
      </c>
    </row>
    <row r="161" spans="1:8" s="7" customFormat="1" ht="16.5" x14ac:dyDescent="0.2">
      <c r="A161" s="410" t="s">
        <v>231</v>
      </c>
      <c r="B161" s="64" t="s">
        <v>64</v>
      </c>
      <c r="C161" s="87" t="s">
        <v>337</v>
      </c>
      <c r="D161" s="309" t="s">
        <v>317</v>
      </c>
      <c r="E161" s="425">
        <f>E160</f>
        <v>1190</v>
      </c>
      <c r="F161" s="426">
        <f>F160-F162</f>
        <v>197891.21</v>
      </c>
      <c r="G161" s="426">
        <v>8781.7999999999993</v>
      </c>
      <c r="H161" s="426">
        <v>197151.37</v>
      </c>
    </row>
    <row r="162" spans="1:8" ht="24.75" thickBot="1" x14ac:dyDescent="0.25">
      <c r="A162" s="215" t="s">
        <v>331</v>
      </c>
      <c r="B162" s="14" t="s">
        <v>64</v>
      </c>
      <c r="C162" s="88">
        <v>12</v>
      </c>
      <c r="D162" s="381">
        <v>9.6000000000000002E-2</v>
      </c>
      <c r="E162" s="425">
        <v>8782</v>
      </c>
      <c r="F162" s="426">
        <v>10116.629999999999</v>
      </c>
      <c r="G162" s="426">
        <v>8781.7999999999993</v>
      </c>
      <c r="H162" s="426">
        <v>9958.5612000000001</v>
      </c>
    </row>
    <row r="163" spans="1:8" ht="51.75" thickBot="1" x14ac:dyDescent="0.25">
      <c r="A163" s="216" t="s">
        <v>318</v>
      </c>
      <c r="B163" s="63" t="s">
        <v>64</v>
      </c>
      <c r="C163" s="411" t="s">
        <v>70</v>
      </c>
      <c r="D163" s="290" t="s">
        <v>317</v>
      </c>
      <c r="E163" s="429">
        <v>4663</v>
      </c>
      <c r="F163" s="265">
        <v>261169.45</v>
      </c>
      <c r="G163" s="424">
        <v>8781.7999999999993</v>
      </c>
      <c r="H163" s="265">
        <v>260029.05</v>
      </c>
    </row>
    <row r="164" spans="1:8" s="9" customFormat="1" ht="64.5" thickBot="1" x14ac:dyDescent="0.25">
      <c r="A164" s="217" t="s">
        <v>319</v>
      </c>
      <c r="B164" s="281" t="s">
        <v>64</v>
      </c>
      <c r="C164" s="82">
        <v>1</v>
      </c>
      <c r="D164" s="405">
        <v>3.4666666666666665E-3</v>
      </c>
      <c r="E164" s="429">
        <v>8781.7999999999993</v>
      </c>
      <c r="F164" s="265">
        <v>395.18</v>
      </c>
      <c r="G164" s="424">
        <v>8781.7999999999993</v>
      </c>
      <c r="H164" s="265">
        <v>365.32287999999994</v>
      </c>
    </row>
    <row r="165" spans="1:8" s="9" customFormat="1" ht="39" thickBot="1" x14ac:dyDescent="0.25">
      <c r="A165" s="196" t="s">
        <v>320</v>
      </c>
      <c r="B165" s="282" t="s">
        <v>64</v>
      </c>
      <c r="C165" s="84">
        <v>12</v>
      </c>
      <c r="D165" s="321">
        <v>0.77</v>
      </c>
      <c r="E165" s="429">
        <v>8781.7999999999993</v>
      </c>
      <c r="F165" s="265">
        <v>73767.12</v>
      </c>
      <c r="G165" s="424">
        <v>8781.7999999999993</v>
      </c>
      <c r="H165" s="265">
        <v>74733.118000000002</v>
      </c>
    </row>
    <row r="166" spans="1:8" s="7" customFormat="1" ht="15.75" thickBot="1" x14ac:dyDescent="0.25">
      <c r="A166" s="218" t="s">
        <v>62</v>
      </c>
      <c r="B166" s="219"/>
      <c r="C166" s="220"/>
      <c r="D166" s="406"/>
      <c r="E166" s="429">
        <v>8781.7999999999993</v>
      </c>
      <c r="F166" s="265">
        <v>512154.58</v>
      </c>
      <c r="G166" s="265">
        <v>8781.7999999999993</v>
      </c>
      <c r="H166" s="265">
        <v>504514.41216666659</v>
      </c>
    </row>
    <row r="167" spans="1:8" s="21" customFormat="1" ht="18" thickBot="1" x14ac:dyDescent="0.25">
      <c r="A167" s="114" t="s">
        <v>321</v>
      </c>
      <c r="B167" s="158" t="s">
        <v>64</v>
      </c>
      <c r="C167" s="105">
        <v>12</v>
      </c>
      <c r="D167" s="396">
        <v>4.8600000000000003</v>
      </c>
      <c r="E167" s="425">
        <v>8781.7999999999993</v>
      </c>
      <c r="F167" s="426">
        <v>512154.58</v>
      </c>
      <c r="G167" s="426">
        <v>8781.7999999999993</v>
      </c>
      <c r="H167" s="426">
        <v>504514.41216666659</v>
      </c>
    </row>
    <row r="168" spans="1:8" s="7" customFormat="1" ht="15.75" thickBot="1" x14ac:dyDescent="0.25">
      <c r="A168" s="221" t="s">
        <v>258</v>
      </c>
      <c r="B168" s="54"/>
      <c r="C168" s="49"/>
      <c r="D168" s="323"/>
      <c r="E168" s="443">
        <v>0</v>
      </c>
      <c r="F168" s="265">
        <v>10125.98</v>
      </c>
      <c r="G168" s="283"/>
      <c r="H168" s="284">
        <v>4488.8</v>
      </c>
    </row>
    <row r="169" spans="1:8" s="7" customFormat="1" ht="13.5" thickBot="1" x14ac:dyDescent="0.25">
      <c r="A169" s="50" t="s">
        <v>368</v>
      </c>
      <c r="B169" s="31"/>
      <c r="C169" s="127"/>
      <c r="D169" s="324"/>
      <c r="E169" s="445">
        <v>0</v>
      </c>
      <c r="F169" s="491">
        <v>7083.63</v>
      </c>
      <c r="G169" s="285"/>
      <c r="H169" s="265">
        <v>4488.8</v>
      </c>
    </row>
    <row r="170" spans="1:8" s="7" customFormat="1" x14ac:dyDescent="0.2">
      <c r="A170" s="65" t="s">
        <v>230</v>
      </c>
      <c r="B170" s="256" t="s">
        <v>162</v>
      </c>
      <c r="C170" s="39"/>
      <c r="D170" s="300">
        <v>1044.4000000000001</v>
      </c>
      <c r="E170" s="425">
        <v>0</v>
      </c>
      <c r="F170" s="426">
        <v>0</v>
      </c>
      <c r="G170" s="426">
        <v>2</v>
      </c>
      <c r="H170" s="426">
        <v>2088.8000000000002</v>
      </c>
    </row>
    <row r="171" spans="1:8" s="7" customFormat="1" ht="13.5" thickBot="1" x14ac:dyDescent="0.25">
      <c r="A171" s="121" t="s">
        <v>411</v>
      </c>
      <c r="B171" s="256" t="s">
        <v>162</v>
      </c>
      <c r="C171" s="39"/>
      <c r="D171" s="300">
        <v>600</v>
      </c>
      <c r="E171" s="425">
        <v>0</v>
      </c>
      <c r="F171" s="426">
        <v>0</v>
      </c>
      <c r="G171" s="426">
        <v>4</v>
      </c>
      <c r="H171" s="426">
        <v>2400</v>
      </c>
    </row>
    <row r="172" spans="1:8" s="7" customFormat="1" ht="13.5" thickBot="1" x14ac:dyDescent="0.25">
      <c r="A172" s="231" t="s">
        <v>366</v>
      </c>
      <c r="B172" s="232"/>
      <c r="C172" s="232"/>
      <c r="D172" s="327"/>
      <c r="E172" s="429">
        <v>0</v>
      </c>
      <c r="F172" s="265">
        <v>3042.35</v>
      </c>
      <c r="G172" s="265">
        <v>0</v>
      </c>
      <c r="H172" s="265">
        <v>0</v>
      </c>
    </row>
    <row r="173" spans="1:8" s="7" customFormat="1" ht="15.75" thickBot="1" x14ac:dyDescent="0.25">
      <c r="A173" s="235" t="s">
        <v>469</v>
      </c>
      <c r="B173" s="63"/>
      <c r="C173" s="51"/>
      <c r="D173" s="328"/>
      <c r="E173" s="23"/>
      <c r="F173" s="265">
        <v>2044072.36</v>
      </c>
      <c r="G173" s="23"/>
      <c r="H173" s="265">
        <v>1875720.1781266665</v>
      </c>
    </row>
    <row r="174" spans="1:8" s="7" customFormat="1" x14ac:dyDescent="0.2">
      <c r="A174" s="25"/>
      <c r="B174" s="81"/>
      <c r="C174" s="12"/>
      <c r="D174" s="5"/>
      <c r="E174" s="103"/>
      <c r="F174" s="103"/>
      <c r="G174" s="103"/>
      <c r="H174" s="103"/>
    </row>
    <row r="175" spans="1:8" s="21" customFormat="1" x14ac:dyDescent="0.2">
      <c r="A175" s="288" t="s">
        <v>476</v>
      </c>
      <c r="B175" s="289"/>
      <c r="C175" s="55"/>
      <c r="D175" s="5"/>
      <c r="E175" s="447"/>
      <c r="F175" s="447"/>
      <c r="G175" s="447"/>
      <c r="H175" s="447"/>
    </row>
    <row r="176" spans="1:8" s="21" customFormat="1" x14ac:dyDescent="0.2">
      <c r="A176" s="288"/>
      <c r="B176" s="289"/>
      <c r="C176" s="55"/>
      <c r="D176" s="5"/>
      <c r="E176" s="447"/>
      <c r="F176" s="447"/>
      <c r="G176" s="447"/>
      <c r="H176" s="447"/>
    </row>
    <row r="177" spans="1:8" s="21" customFormat="1" x14ac:dyDescent="0.2">
      <c r="A177" s="288" t="s">
        <v>477</v>
      </c>
      <c r="B177" s="289"/>
      <c r="C177" s="55"/>
      <c r="D177" s="5"/>
      <c r="E177" s="447"/>
      <c r="F177" s="447"/>
      <c r="G177" s="447"/>
      <c r="H177" s="447"/>
    </row>
    <row r="178" spans="1:8" s="7" customFormat="1" x14ac:dyDescent="0.2">
      <c r="A178" s="25"/>
      <c r="B178" s="81"/>
      <c r="C178" s="12"/>
      <c r="D178" s="67"/>
      <c r="E178" s="103"/>
      <c r="F178" s="103"/>
      <c r="G178" s="103"/>
      <c r="H178" s="103"/>
    </row>
    <row r="179" spans="1:8" s="7" customFormat="1" x14ac:dyDescent="0.2">
      <c r="A179" s="25"/>
      <c r="B179" s="81"/>
      <c r="C179" s="12"/>
      <c r="D179" s="67"/>
      <c r="E179" s="103"/>
      <c r="F179" s="103"/>
      <c r="G179" s="103"/>
      <c r="H179" s="103"/>
    </row>
    <row r="180" spans="1:8" s="7" customFormat="1" x14ac:dyDescent="0.2">
      <c r="A180" s="25"/>
      <c r="B180" s="81"/>
      <c r="C180" s="12"/>
      <c r="D180" s="67"/>
      <c r="E180" s="103"/>
      <c r="F180" s="103"/>
      <c r="G180" s="103"/>
      <c r="H180" s="103"/>
    </row>
    <row r="181" spans="1:8" x14ac:dyDescent="0.2">
      <c r="A181" s="25"/>
      <c r="B181" s="81"/>
      <c r="C181" s="12"/>
    </row>
    <row r="182" spans="1:8" x14ac:dyDescent="0.2">
      <c r="A182" s="25"/>
      <c r="B182" s="81"/>
      <c r="C182" s="12"/>
    </row>
    <row r="183" spans="1:8" s="7" customFormat="1" x14ac:dyDescent="0.2">
      <c r="A183" s="25"/>
      <c r="B183" s="81"/>
      <c r="C183" s="12"/>
      <c r="D183" s="67"/>
      <c r="E183" s="103"/>
      <c r="F183" s="103"/>
      <c r="G183" s="103"/>
      <c r="H183" s="103"/>
    </row>
    <row r="184" spans="1:8" s="7" customFormat="1" x14ac:dyDescent="0.2">
      <c r="A184" s="25"/>
      <c r="B184" s="81"/>
      <c r="C184" s="12"/>
      <c r="D184" s="67"/>
      <c r="E184" s="103"/>
      <c r="F184" s="103"/>
      <c r="G184" s="103"/>
      <c r="H184" s="103"/>
    </row>
    <row r="185" spans="1:8" s="7" customFormat="1" x14ac:dyDescent="0.2">
      <c r="A185" s="6"/>
      <c r="B185" s="81"/>
      <c r="C185" s="12"/>
      <c r="D185" s="67"/>
      <c r="E185" s="103"/>
      <c r="F185" s="103"/>
      <c r="G185" s="103"/>
      <c r="H185" s="103"/>
    </row>
    <row r="186" spans="1:8" x14ac:dyDescent="0.2">
      <c r="B186" s="81"/>
      <c r="C186" s="12"/>
      <c r="E186" s="102"/>
      <c r="F186" s="102"/>
      <c r="G186" s="102"/>
      <c r="H186" s="102"/>
    </row>
    <row r="187" spans="1:8" s="7" customFormat="1" x14ac:dyDescent="0.2">
      <c r="A187" s="6"/>
      <c r="B187" s="67"/>
      <c r="C187" s="13"/>
      <c r="D187" s="67"/>
      <c r="E187" s="103"/>
      <c r="F187" s="103"/>
      <c r="G187" s="103"/>
      <c r="H187" s="103"/>
    </row>
    <row r="188" spans="1:8" s="7" customFormat="1" x14ac:dyDescent="0.2">
      <c r="A188" s="6"/>
      <c r="B188" s="67"/>
      <c r="C188" s="13"/>
      <c r="D188" s="67"/>
      <c r="E188" s="103"/>
      <c r="F188" s="103"/>
      <c r="G188" s="103"/>
      <c r="H188" s="103"/>
    </row>
    <row r="189" spans="1:8" s="7" customFormat="1" x14ac:dyDescent="0.2">
      <c r="A189" s="6"/>
      <c r="B189" s="67"/>
      <c r="C189" s="13"/>
      <c r="D189" s="67"/>
      <c r="E189" s="103"/>
      <c r="F189" s="103"/>
      <c r="G189" s="103"/>
      <c r="H189" s="103"/>
    </row>
    <row r="190" spans="1:8" s="7" customFormat="1" x14ac:dyDescent="0.2">
      <c r="A190" s="6"/>
      <c r="B190" s="67"/>
      <c r="C190" s="13"/>
      <c r="D190" s="67"/>
      <c r="E190" s="103"/>
      <c r="F190" s="103"/>
      <c r="G190" s="103"/>
      <c r="H190" s="103"/>
    </row>
    <row r="191" spans="1:8" s="7" customFormat="1" x14ac:dyDescent="0.2">
      <c r="A191" s="6"/>
      <c r="B191" s="67"/>
      <c r="C191" s="13"/>
      <c r="D191" s="67"/>
      <c r="E191" s="102"/>
      <c r="F191" s="102"/>
      <c r="G191" s="102"/>
      <c r="H191" s="102"/>
    </row>
    <row r="198" spans="1:4" x14ac:dyDescent="0.2">
      <c r="A198" s="1"/>
      <c r="B198" s="1"/>
      <c r="C198" s="1"/>
      <c r="D198" s="103"/>
    </row>
    <row r="199" spans="1:4" x14ac:dyDescent="0.2">
      <c r="A199" s="1"/>
      <c r="B199" s="1"/>
      <c r="C199" s="1"/>
      <c r="D199" s="103"/>
    </row>
    <row r="200" spans="1:4" x14ac:dyDescent="0.2">
      <c r="A200" s="1"/>
      <c r="B200" s="1"/>
      <c r="C200" s="1"/>
      <c r="D200" s="103"/>
    </row>
    <row r="201" spans="1:4" x14ac:dyDescent="0.2">
      <c r="A201" s="1"/>
      <c r="B201" s="1"/>
      <c r="C201" s="1"/>
      <c r="D201" s="103"/>
    </row>
    <row r="202" spans="1:4" x14ac:dyDescent="0.2">
      <c r="A202" s="1"/>
      <c r="B202" s="1"/>
      <c r="C202" s="1"/>
      <c r="D202" s="103"/>
    </row>
    <row r="203" spans="1:4" x14ac:dyDescent="0.2">
      <c r="A203" s="1"/>
      <c r="B203" s="1"/>
      <c r="C203" s="1"/>
      <c r="D203" s="103"/>
    </row>
    <row r="204" spans="1:4" x14ac:dyDescent="0.2">
      <c r="A204" s="1"/>
      <c r="B204" s="1"/>
      <c r="C204" s="1"/>
      <c r="D204" s="103"/>
    </row>
    <row r="205" spans="1:4" x14ac:dyDescent="0.2">
      <c r="A205" s="1"/>
      <c r="B205" s="1"/>
      <c r="C205" s="1"/>
      <c r="D205" s="103"/>
    </row>
    <row r="206" spans="1:4" x14ac:dyDescent="0.2">
      <c r="A206" s="1"/>
      <c r="B206" s="1"/>
      <c r="C206" s="1"/>
      <c r="D206" s="103"/>
    </row>
    <row r="207" spans="1:4" x14ac:dyDescent="0.2">
      <c r="A207" s="1"/>
      <c r="B207" s="1"/>
      <c r="C207" s="1"/>
      <c r="D207" s="103"/>
    </row>
    <row r="208" spans="1:4" x14ac:dyDescent="0.2">
      <c r="A208" s="1"/>
      <c r="B208" s="1"/>
      <c r="C208" s="1"/>
      <c r="D208" s="103"/>
    </row>
    <row r="209" spans="1:4" x14ac:dyDescent="0.2">
      <c r="A209" s="1"/>
      <c r="B209" s="1"/>
      <c r="C209" s="1"/>
      <c r="D209" s="103"/>
    </row>
    <row r="210" spans="1:4" x14ac:dyDescent="0.2">
      <c r="A210" s="1"/>
      <c r="B210" s="1"/>
      <c r="C210" s="1"/>
      <c r="D210" s="103"/>
    </row>
    <row r="211" spans="1:4" x14ac:dyDescent="0.2">
      <c r="A211" s="1"/>
      <c r="B211" s="1"/>
      <c r="C211" s="1"/>
      <c r="D211" s="103"/>
    </row>
    <row r="212" spans="1:4" x14ac:dyDescent="0.2">
      <c r="A212" s="1"/>
      <c r="B212" s="1"/>
      <c r="C212" s="1"/>
      <c r="D212" s="103"/>
    </row>
    <row r="218" spans="1:4" x14ac:dyDescent="0.2">
      <c r="A218" s="1"/>
      <c r="B218" s="1"/>
      <c r="C218" s="1"/>
      <c r="D218" s="66"/>
    </row>
    <row r="219" spans="1:4" x14ac:dyDescent="0.2">
      <c r="A219" s="1"/>
      <c r="B219" s="1"/>
      <c r="C219" s="1"/>
      <c r="D219" s="66"/>
    </row>
  </sheetData>
  <mergeCells count="9">
    <mergeCell ref="A26:D26"/>
    <mergeCell ref="A68:D68"/>
    <mergeCell ref="A159:D159"/>
    <mergeCell ref="E24:F24"/>
    <mergeCell ref="E22:H22"/>
    <mergeCell ref="E23:H23"/>
    <mergeCell ref="G2:H2"/>
    <mergeCell ref="A1:D1"/>
    <mergeCell ref="C22:C24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9"/>
  <sheetViews>
    <sheetView showZeros="0" topLeftCell="A145" workbookViewId="0">
      <selection activeCell="E163" sqref="E163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2.42578125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148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-192811.68681872741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574744.19999999984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574744.19999999984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574744.19999999984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713676.94579699996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-331744.43261572754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-274782.85681872722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562506.19999999995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562506.19999999995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562506.19999999995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287723.34318127274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713676.94579699996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-425953.60261572723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109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148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27966.329999999998</v>
      </c>
      <c r="G24" s="388"/>
      <c r="H24" s="387">
        <v>113285.256901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2637.41</v>
      </c>
      <c r="F25" s="265">
        <v>24</v>
      </c>
      <c r="G25" s="238">
        <v>2637.41</v>
      </c>
      <c r="H25" s="238">
        <v>24.000430999999999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2637.41</v>
      </c>
      <c r="F26" s="426">
        <v>24</v>
      </c>
      <c r="G26" s="426">
        <v>2637.41</v>
      </c>
      <c r="H26" s="426">
        <v>24.000430999999999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546</v>
      </c>
      <c r="F27" s="238">
        <v>1863.6399999999999</v>
      </c>
      <c r="G27" s="238">
        <v>546</v>
      </c>
      <c r="H27" s="238">
        <v>1382.4719999999998</v>
      </c>
    </row>
    <row r="28" spans="1:8" s="17" customFormat="1" ht="23.25" customHeight="1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546</v>
      </c>
      <c r="F28" s="426">
        <v>1389.02</v>
      </c>
      <c r="G28" s="426">
        <v>546</v>
      </c>
      <c r="H28" s="426">
        <v>1382.4719999999998</v>
      </c>
    </row>
    <row r="29" spans="1:8" s="7" customFormat="1" x14ac:dyDescent="0.2">
      <c r="A29" s="246" t="s">
        <v>292</v>
      </c>
      <c r="B29" s="181"/>
      <c r="C29" s="195" t="s">
        <v>66</v>
      </c>
      <c r="D29" s="292"/>
      <c r="E29" s="425">
        <v>0</v>
      </c>
      <c r="F29" s="426">
        <v>474.62</v>
      </c>
      <c r="G29" s="428">
        <v>0</v>
      </c>
      <c r="H29" s="428">
        <v>0</v>
      </c>
    </row>
    <row r="30" spans="1:8" s="7" customFormat="1" ht="13.5" thickBot="1" x14ac:dyDescent="0.25">
      <c r="A30" s="134" t="s">
        <v>234</v>
      </c>
      <c r="B30" s="135" t="s">
        <v>3</v>
      </c>
      <c r="C30" s="138">
        <v>1</v>
      </c>
      <c r="D30" s="392">
        <v>474.62</v>
      </c>
      <c r="E30" s="425">
        <v>1</v>
      </c>
      <c r="F30" s="426">
        <v>474.62</v>
      </c>
      <c r="G30" s="426">
        <v>0</v>
      </c>
      <c r="H30" s="426">
        <v>0</v>
      </c>
    </row>
    <row r="31" spans="1:8" s="9" customFormat="1" ht="18" customHeight="1" thickBot="1" x14ac:dyDescent="0.25">
      <c r="A31" s="44" t="s">
        <v>31</v>
      </c>
      <c r="B31" s="31"/>
      <c r="C31" s="43"/>
      <c r="D31" s="290"/>
      <c r="E31" s="429">
        <v>2637.41</v>
      </c>
      <c r="F31" s="238">
        <v>24</v>
      </c>
      <c r="G31" s="238">
        <v>2677.41</v>
      </c>
      <c r="H31" s="238">
        <v>14456.800000000001</v>
      </c>
    </row>
    <row r="32" spans="1:8" s="7" customFormat="1" ht="16.5" customHeight="1" x14ac:dyDescent="0.2">
      <c r="A32" s="153" t="s">
        <v>33</v>
      </c>
      <c r="B32" s="92"/>
      <c r="C32" s="27" t="s">
        <v>67</v>
      </c>
      <c r="D32" s="394"/>
      <c r="E32" s="425">
        <v>0</v>
      </c>
      <c r="F32" s="426">
        <v>0</v>
      </c>
      <c r="G32" s="428">
        <v>40</v>
      </c>
      <c r="H32" s="428">
        <v>14456.800000000001</v>
      </c>
    </row>
    <row r="33" spans="1:8" s="7" customFormat="1" ht="13.5" thickBot="1" x14ac:dyDescent="0.25">
      <c r="A33" s="210" t="s">
        <v>248</v>
      </c>
      <c r="B33" s="36" t="s">
        <v>25</v>
      </c>
      <c r="C33" s="27"/>
      <c r="D33" s="392">
        <v>361.42</v>
      </c>
      <c r="E33" s="425">
        <v>0</v>
      </c>
      <c r="F33" s="426">
        <v>0</v>
      </c>
      <c r="G33" s="426">
        <v>40</v>
      </c>
      <c r="H33" s="426">
        <v>14456.800000000001</v>
      </c>
    </row>
    <row r="34" spans="1:8" s="9" customFormat="1" ht="26.25" thickBot="1" x14ac:dyDescent="0.25">
      <c r="A34" s="140" t="s">
        <v>34</v>
      </c>
      <c r="B34" s="141"/>
      <c r="C34" s="142"/>
      <c r="D34" s="296"/>
      <c r="E34" s="429">
        <v>2637.4</v>
      </c>
      <c r="F34" s="238">
        <v>419.35</v>
      </c>
      <c r="G34" s="238">
        <v>2637.41</v>
      </c>
      <c r="H34" s="238">
        <v>0</v>
      </c>
    </row>
    <row r="35" spans="1:8" s="9" customFormat="1" ht="26.25" thickBot="1" x14ac:dyDescent="0.25">
      <c r="A35" s="44" t="s">
        <v>36</v>
      </c>
      <c r="B35" s="373"/>
      <c r="C35" s="374"/>
      <c r="D35" s="375"/>
      <c r="E35" s="430">
        <v>730</v>
      </c>
      <c r="F35" s="431">
        <v>22122.59</v>
      </c>
      <c r="G35" s="239"/>
      <c r="H35" s="265">
        <v>11594.35</v>
      </c>
    </row>
    <row r="36" spans="1:8" s="7" customFormat="1" ht="24" x14ac:dyDescent="0.2">
      <c r="A36" s="143" t="s">
        <v>14</v>
      </c>
      <c r="B36" s="120" t="s">
        <v>4</v>
      </c>
      <c r="C36" s="379">
        <v>2</v>
      </c>
      <c r="D36" s="380">
        <v>0.77</v>
      </c>
      <c r="E36" s="425">
        <v>730</v>
      </c>
      <c r="F36" s="426">
        <v>1124.2</v>
      </c>
      <c r="G36" s="425">
        <v>730</v>
      </c>
      <c r="H36" s="426">
        <v>1124.2</v>
      </c>
    </row>
    <row r="37" spans="1:8" s="7" customFormat="1" ht="24" x14ac:dyDescent="0.2">
      <c r="A37" s="183" t="s">
        <v>268</v>
      </c>
      <c r="B37" s="14" t="s">
        <v>4</v>
      </c>
      <c r="C37" s="138">
        <v>4</v>
      </c>
      <c r="D37" s="381">
        <v>9.4E-2</v>
      </c>
      <c r="E37" s="425">
        <v>730</v>
      </c>
      <c r="F37" s="426">
        <v>274.48</v>
      </c>
      <c r="G37" s="425">
        <v>730</v>
      </c>
      <c r="H37" s="426">
        <v>137.24</v>
      </c>
    </row>
    <row r="38" spans="1:8" s="7" customFormat="1" ht="14.25" customHeight="1" x14ac:dyDescent="0.2">
      <c r="A38" s="370" t="s">
        <v>33</v>
      </c>
      <c r="B38" s="14" t="s">
        <v>4</v>
      </c>
      <c r="C38" s="230" t="s">
        <v>67</v>
      </c>
      <c r="D38" s="305"/>
      <c r="E38" s="450"/>
      <c r="F38" s="433">
        <v>20723.91</v>
      </c>
      <c r="G38" s="434"/>
      <c r="H38" s="276">
        <v>10332.91</v>
      </c>
    </row>
    <row r="39" spans="1:8" s="7" customFormat="1" x14ac:dyDescent="0.2">
      <c r="A39" s="248" t="s">
        <v>382</v>
      </c>
      <c r="B39" s="14" t="s">
        <v>4</v>
      </c>
      <c r="C39" s="138">
        <v>1</v>
      </c>
      <c r="D39" s="298" t="s">
        <v>478</v>
      </c>
      <c r="E39" s="425">
        <v>0</v>
      </c>
      <c r="F39" s="426">
        <v>0</v>
      </c>
      <c r="G39" s="426">
        <v>2</v>
      </c>
      <c r="H39" s="426">
        <v>3519.98</v>
      </c>
    </row>
    <row r="40" spans="1:8" s="7" customFormat="1" x14ac:dyDescent="0.2">
      <c r="A40" s="371" t="s">
        <v>263</v>
      </c>
      <c r="B40" s="14" t="s">
        <v>4</v>
      </c>
      <c r="C40" s="138">
        <v>1</v>
      </c>
      <c r="D40" s="298" t="s">
        <v>478</v>
      </c>
      <c r="E40" s="425">
        <v>0</v>
      </c>
      <c r="F40" s="426">
        <v>0</v>
      </c>
      <c r="G40" s="426">
        <v>7.5</v>
      </c>
      <c r="H40" s="426">
        <v>6812.93</v>
      </c>
    </row>
    <row r="41" spans="1:8" s="7" customFormat="1" ht="13.5" thickBot="1" x14ac:dyDescent="0.25">
      <c r="A41" s="372" t="s">
        <v>269</v>
      </c>
      <c r="B41" s="482"/>
      <c r="C41" s="41"/>
      <c r="D41" s="483"/>
      <c r="E41" s="450"/>
      <c r="F41" s="435">
        <v>20723.91</v>
      </c>
      <c r="G41" s="125"/>
      <c r="H41" s="276">
        <v>0</v>
      </c>
    </row>
    <row r="42" spans="1:8" s="9" customFormat="1" ht="26.25" thickBot="1" x14ac:dyDescent="0.25">
      <c r="A42" s="488" t="s">
        <v>37</v>
      </c>
      <c r="B42" s="489"/>
      <c r="C42" s="490"/>
      <c r="D42" s="299"/>
      <c r="E42" s="429">
        <v>285.5</v>
      </c>
      <c r="F42" s="265">
        <v>148.46</v>
      </c>
      <c r="G42" s="265">
        <v>285.5</v>
      </c>
      <c r="H42" s="265">
        <v>148.46</v>
      </c>
    </row>
    <row r="43" spans="1:8" s="17" customFormat="1" ht="45.75" thickBot="1" x14ac:dyDescent="0.25">
      <c r="A43" s="492" t="s">
        <v>38</v>
      </c>
      <c r="B43" s="485" t="s">
        <v>4</v>
      </c>
      <c r="C43" s="486">
        <v>1</v>
      </c>
      <c r="D43" s="487">
        <v>0.52</v>
      </c>
      <c r="E43" s="425">
        <v>285.5</v>
      </c>
      <c r="F43" s="426">
        <v>148.46</v>
      </c>
      <c r="G43" s="426">
        <v>285.5</v>
      </c>
      <c r="H43" s="426">
        <v>148.46</v>
      </c>
    </row>
    <row r="44" spans="1:8" s="9" customFormat="1" ht="26.25" thickBot="1" x14ac:dyDescent="0.25">
      <c r="A44" s="148" t="s">
        <v>39</v>
      </c>
      <c r="B44" s="141"/>
      <c r="C44" s="142"/>
      <c r="D44" s="296"/>
      <c r="E44" s="429">
        <v>2637.41</v>
      </c>
      <c r="F44" s="265">
        <v>81.760000000000005</v>
      </c>
      <c r="G44" s="265">
        <v>2657.0699999999997</v>
      </c>
      <c r="H44" s="265">
        <v>74212.889710000003</v>
      </c>
    </row>
    <row r="45" spans="1:8" s="7" customFormat="1" ht="36.75" customHeight="1" x14ac:dyDescent="0.2">
      <c r="A45" s="26" t="s">
        <v>40</v>
      </c>
      <c r="B45" s="253" t="s">
        <v>64</v>
      </c>
      <c r="C45" s="27" t="s">
        <v>68</v>
      </c>
      <c r="D45" s="395">
        <v>3.1E-2</v>
      </c>
      <c r="E45" s="425">
        <v>2637.41</v>
      </c>
      <c r="F45" s="426">
        <v>81.760000000000005</v>
      </c>
      <c r="G45" s="426">
        <v>2637.41</v>
      </c>
      <c r="H45" s="426">
        <v>81.759709999999998</v>
      </c>
    </row>
    <row r="46" spans="1:8" s="7" customFormat="1" ht="18.75" customHeight="1" x14ac:dyDescent="0.2">
      <c r="A46" s="153" t="s">
        <v>33</v>
      </c>
      <c r="B46" s="91"/>
      <c r="C46" s="27" t="s">
        <v>67</v>
      </c>
      <c r="D46" s="394"/>
      <c r="E46" s="425">
        <v>0</v>
      </c>
      <c r="F46" s="428">
        <v>0</v>
      </c>
      <c r="G46" s="428">
        <v>19.66</v>
      </c>
      <c r="H46" s="428">
        <v>74131.13</v>
      </c>
    </row>
    <row r="47" spans="1:8" s="7" customFormat="1" x14ac:dyDescent="0.2">
      <c r="A47" s="156" t="s">
        <v>294</v>
      </c>
      <c r="B47" s="135" t="s">
        <v>3</v>
      </c>
      <c r="C47" s="255">
        <v>1</v>
      </c>
      <c r="D47" s="392" t="s">
        <v>478</v>
      </c>
      <c r="E47" s="425">
        <v>0</v>
      </c>
      <c r="F47" s="426">
        <v>0</v>
      </c>
      <c r="G47" s="426">
        <v>8.16</v>
      </c>
      <c r="H47" s="426">
        <v>54310.04</v>
      </c>
    </row>
    <row r="48" spans="1:8" s="7" customFormat="1" x14ac:dyDescent="0.2">
      <c r="A48" s="155" t="s">
        <v>238</v>
      </c>
      <c r="B48" s="135" t="s">
        <v>4</v>
      </c>
      <c r="C48" s="255">
        <v>1</v>
      </c>
      <c r="D48" s="392">
        <v>167.56</v>
      </c>
      <c r="E48" s="425">
        <v>0</v>
      </c>
      <c r="F48" s="426">
        <v>0</v>
      </c>
      <c r="G48" s="426">
        <v>9.5</v>
      </c>
      <c r="H48" s="426">
        <v>1591.82</v>
      </c>
    </row>
    <row r="49" spans="1:8" s="7" customFormat="1" ht="13.5" thickBot="1" x14ac:dyDescent="0.25">
      <c r="A49" s="155" t="s">
        <v>296</v>
      </c>
      <c r="B49" s="135" t="s">
        <v>3</v>
      </c>
      <c r="C49" s="255">
        <v>1</v>
      </c>
      <c r="D49" s="392" t="s">
        <v>478</v>
      </c>
      <c r="E49" s="425">
        <v>0</v>
      </c>
      <c r="F49" s="426">
        <v>0</v>
      </c>
      <c r="G49" s="426">
        <v>2</v>
      </c>
      <c r="H49" s="426">
        <v>18229.27</v>
      </c>
    </row>
    <row r="50" spans="1:8" s="9" customFormat="1" ht="26.25" thickBot="1" x14ac:dyDescent="0.25">
      <c r="A50" s="148" t="s">
        <v>41</v>
      </c>
      <c r="B50" s="141"/>
      <c r="C50" s="142"/>
      <c r="D50" s="296"/>
      <c r="E50" s="429">
        <v>2637.41</v>
      </c>
      <c r="F50" s="265">
        <v>419.35</v>
      </c>
      <c r="G50" s="265">
        <v>0</v>
      </c>
      <c r="H50" s="265">
        <v>0</v>
      </c>
    </row>
    <row r="51" spans="1:8" s="9" customFormat="1" ht="26.25" thickBot="1" x14ac:dyDescent="0.25">
      <c r="A51" s="151" t="s">
        <v>43</v>
      </c>
      <c r="B51" s="152"/>
      <c r="C51" s="258"/>
      <c r="D51" s="397"/>
      <c r="E51" s="429">
        <v>2637.41</v>
      </c>
      <c r="F51" s="265">
        <v>94.95</v>
      </c>
      <c r="G51" s="265"/>
      <c r="H51" s="265">
        <v>10560.856760000001</v>
      </c>
    </row>
    <row r="52" spans="1:8" s="7" customFormat="1" ht="16.5" x14ac:dyDescent="0.2">
      <c r="A52" s="106" t="s">
        <v>44</v>
      </c>
      <c r="B52" s="38" t="s">
        <v>64</v>
      </c>
      <c r="C52" s="245"/>
      <c r="D52" s="395">
        <v>3.6000000000000004E-2</v>
      </c>
      <c r="E52" s="425">
        <v>2637.41</v>
      </c>
      <c r="F52" s="426">
        <v>94.95</v>
      </c>
      <c r="G52" s="426">
        <v>2637.41</v>
      </c>
      <c r="H52" s="426">
        <v>94.946759999999983</v>
      </c>
    </row>
    <row r="53" spans="1:8" s="7" customFormat="1" x14ac:dyDescent="0.2">
      <c r="A53" s="153" t="s">
        <v>330</v>
      </c>
      <c r="B53" s="92"/>
      <c r="C53" s="254"/>
      <c r="D53" s="395"/>
      <c r="E53" s="425">
        <v>0</v>
      </c>
      <c r="F53" s="276">
        <v>0</v>
      </c>
      <c r="G53" s="276"/>
      <c r="H53" s="276">
        <v>10465.91</v>
      </c>
    </row>
    <row r="54" spans="1:8" s="7" customFormat="1" ht="13.5" thickBot="1" x14ac:dyDescent="0.25">
      <c r="A54" s="58" t="s">
        <v>419</v>
      </c>
      <c r="B54" s="14" t="s">
        <v>3</v>
      </c>
      <c r="C54" s="41"/>
      <c r="D54" s="297" t="s">
        <v>478</v>
      </c>
      <c r="E54" s="425">
        <v>0</v>
      </c>
      <c r="F54" s="426">
        <v>0</v>
      </c>
      <c r="G54" s="426">
        <v>1</v>
      </c>
      <c r="H54" s="426">
        <v>10465.91</v>
      </c>
    </row>
    <row r="55" spans="1:8" s="9" customFormat="1" ht="39" thickBot="1" x14ac:dyDescent="0.25">
      <c r="A55" s="44" t="s">
        <v>45</v>
      </c>
      <c r="B55" s="31"/>
      <c r="C55" s="259"/>
      <c r="D55" s="299"/>
      <c r="E55" s="429">
        <v>28</v>
      </c>
      <c r="F55" s="265">
        <v>2768.23</v>
      </c>
      <c r="G55" s="265"/>
      <c r="H55" s="265">
        <v>905.428</v>
      </c>
    </row>
    <row r="56" spans="1:8" s="7" customFormat="1" ht="56.25" x14ac:dyDescent="0.2">
      <c r="A56" s="159" t="s">
        <v>46</v>
      </c>
      <c r="B56" s="38" t="s">
        <v>162</v>
      </c>
      <c r="C56" s="42" t="s">
        <v>68</v>
      </c>
      <c r="D56" s="395">
        <v>4.5860000000000003</v>
      </c>
      <c r="E56" s="425">
        <v>28</v>
      </c>
      <c r="F56" s="426">
        <v>256.82</v>
      </c>
      <c r="G56" s="426">
        <v>28</v>
      </c>
      <c r="H56" s="426">
        <v>128.40800000000002</v>
      </c>
    </row>
    <row r="57" spans="1:8" s="7" customFormat="1" x14ac:dyDescent="0.2">
      <c r="A57" s="160" t="s">
        <v>47</v>
      </c>
      <c r="B57" s="14"/>
      <c r="C57" s="30"/>
      <c r="D57" s="394"/>
      <c r="E57" s="425">
        <v>0</v>
      </c>
      <c r="F57" s="436">
        <v>2511.41</v>
      </c>
      <c r="G57" s="125"/>
      <c r="H57" s="276">
        <v>777.02</v>
      </c>
    </row>
    <row r="58" spans="1:8" s="7" customFormat="1" x14ac:dyDescent="0.2">
      <c r="A58" s="164" t="s">
        <v>301</v>
      </c>
      <c r="B58" s="261" t="s">
        <v>3</v>
      </c>
      <c r="C58" s="163">
        <v>1</v>
      </c>
      <c r="D58" s="392">
        <v>407.4</v>
      </c>
      <c r="E58" s="425">
        <v>4</v>
      </c>
      <c r="F58" s="426">
        <v>1629.6</v>
      </c>
      <c r="G58" s="426">
        <v>0</v>
      </c>
      <c r="H58" s="426">
        <v>0</v>
      </c>
    </row>
    <row r="59" spans="1:8" s="7" customFormat="1" x14ac:dyDescent="0.2">
      <c r="A59" s="164" t="s">
        <v>334</v>
      </c>
      <c r="B59" s="261" t="s">
        <v>4</v>
      </c>
      <c r="C59" s="163">
        <v>1</v>
      </c>
      <c r="D59" s="392">
        <v>1072.71</v>
      </c>
      <c r="E59" s="425">
        <v>0.30000000000000004</v>
      </c>
      <c r="F59" s="426">
        <v>321.81</v>
      </c>
      <c r="G59" s="426">
        <v>0</v>
      </c>
      <c r="H59" s="426">
        <v>0</v>
      </c>
    </row>
    <row r="60" spans="1:8" s="7" customFormat="1" x14ac:dyDescent="0.2">
      <c r="A60" s="262" t="s">
        <v>217</v>
      </c>
      <c r="B60" s="263" t="s">
        <v>220</v>
      </c>
      <c r="C60" s="203"/>
      <c r="D60" s="301"/>
      <c r="E60" s="425">
        <v>0</v>
      </c>
      <c r="F60" s="436">
        <v>560</v>
      </c>
      <c r="G60" s="426">
        <v>0</v>
      </c>
      <c r="H60" s="276">
        <v>777.02</v>
      </c>
    </row>
    <row r="61" spans="1:8" s="7" customFormat="1" x14ac:dyDescent="0.2">
      <c r="A61" s="65" t="s">
        <v>273</v>
      </c>
      <c r="B61" s="46" t="s">
        <v>162</v>
      </c>
      <c r="C61" s="30"/>
      <c r="D61" s="295">
        <v>225.89</v>
      </c>
      <c r="E61" s="425">
        <v>0</v>
      </c>
      <c r="F61" s="426">
        <v>0</v>
      </c>
      <c r="G61" s="426">
        <v>2</v>
      </c>
      <c r="H61" s="426">
        <v>451.78</v>
      </c>
    </row>
    <row r="62" spans="1:8" s="7" customFormat="1" ht="13.5" thickBot="1" x14ac:dyDescent="0.25">
      <c r="A62" s="117" t="s">
        <v>433</v>
      </c>
      <c r="B62" s="46" t="s">
        <v>3</v>
      </c>
      <c r="C62" s="30"/>
      <c r="D62" s="295">
        <v>162.62</v>
      </c>
      <c r="E62" s="425">
        <v>0</v>
      </c>
      <c r="F62" s="426">
        <v>0</v>
      </c>
      <c r="G62" s="426">
        <v>2</v>
      </c>
      <c r="H62" s="426">
        <v>325.24</v>
      </c>
    </row>
    <row r="63" spans="1:8" s="9" customFormat="1" ht="26.25" customHeight="1" thickBot="1" x14ac:dyDescent="0.25">
      <c r="A63" s="569" t="s">
        <v>48</v>
      </c>
      <c r="B63" s="570"/>
      <c r="C63" s="570"/>
      <c r="D63" s="571"/>
      <c r="E63" s="429">
        <v>0</v>
      </c>
      <c r="F63" s="265">
        <v>132961.48000000001</v>
      </c>
      <c r="G63" s="239"/>
      <c r="H63" s="265">
        <v>271335.93800000002</v>
      </c>
    </row>
    <row r="64" spans="1:8" s="9" customFormat="1" ht="26.25" thickBot="1" x14ac:dyDescent="0.25">
      <c r="A64" s="148" t="s">
        <v>225</v>
      </c>
      <c r="B64" s="141"/>
      <c r="C64" s="142"/>
      <c r="D64" s="296"/>
      <c r="E64" s="429">
        <v>0</v>
      </c>
      <c r="F64" s="265">
        <v>5389.41</v>
      </c>
      <c r="G64" s="265"/>
      <c r="H64" s="265">
        <v>1786.08</v>
      </c>
    </row>
    <row r="65" spans="1:8" s="7" customFormat="1" ht="15" customHeight="1" x14ac:dyDescent="0.2">
      <c r="A65" s="154" t="s">
        <v>226</v>
      </c>
      <c r="B65" s="158" t="s">
        <v>452</v>
      </c>
      <c r="C65" s="105">
        <v>3</v>
      </c>
      <c r="D65" s="392">
        <v>37.21</v>
      </c>
      <c r="E65" s="425">
        <v>40</v>
      </c>
      <c r="F65" s="426">
        <v>4464.6000000000004</v>
      </c>
      <c r="G65" s="426">
        <v>74</v>
      </c>
      <c r="H65" s="426">
        <v>2238.35</v>
      </c>
    </row>
    <row r="66" spans="1:8" s="7" customFormat="1" x14ac:dyDescent="0.2">
      <c r="A66" s="166" t="s">
        <v>47</v>
      </c>
      <c r="B66" s="158"/>
      <c r="C66" s="167"/>
      <c r="D66" s="394"/>
      <c r="E66" s="425">
        <v>0</v>
      </c>
      <c r="F66" s="436">
        <v>924.81</v>
      </c>
      <c r="G66" s="428">
        <v>0</v>
      </c>
      <c r="H66" s="428">
        <v>-452.27</v>
      </c>
    </row>
    <row r="67" spans="1:8" s="7" customFormat="1" ht="14.25" customHeight="1" thickBot="1" x14ac:dyDescent="0.25">
      <c r="A67" s="156" t="s">
        <v>455</v>
      </c>
      <c r="B67" s="158" t="s">
        <v>304</v>
      </c>
      <c r="C67" s="267" t="s">
        <v>69</v>
      </c>
      <c r="D67" s="292"/>
      <c r="E67" s="437">
        <v>0</v>
      </c>
      <c r="F67" s="438">
        <v>0</v>
      </c>
      <c r="G67" s="438">
        <v>0</v>
      </c>
      <c r="H67" s="438">
        <v>-452.27</v>
      </c>
    </row>
    <row r="68" spans="1:8" s="9" customFormat="1" ht="39" thickBot="1" x14ac:dyDescent="0.25">
      <c r="A68" s="44" t="s">
        <v>51</v>
      </c>
      <c r="B68" s="32"/>
      <c r="C68" s="52"/>
      <c r="D68" s="303"/>
      <c r="E68" s="429">
        <v>0</v>
      </c>
      <c r="F68" s="268">
        <v>42198.25</v>
      </c>
      <c r="G68" s="269"/>
      <c r="H68" s="268">
        <v>156150.67800000001</v>
      </c>
    </row>
    <row r="69" spans="1:8" s="7" customFormat="1" ht="33.75" x14ac:dyDescent="0.2">
      <c r="A69" s="168" t="s">
        <v>52</v>
      </c>
      <c r="B69" s="38"/>
      <c r="C69" s="33"/>
      <c r="D69" s="292"/>
      <c r="E69" s="439"/>
      <c r="F69" s="436">
        <v>8349.0299999999988</v>
      </c>
      <c r="G69" s="440"/>
      <c r="H69" s="436">
        <v>5063.6999999999989</v>
      </c>
    </row>
    <row r="70" spans="1:8" s="7" customFormat="1" x14ac:dyDescent="0.2">
      <c r="A70" s="71" t="s">
        <v>15</v>
      </c>
      <c r="B70" s="14" t="s">
        <v>4</v>
      </c>
      <c r="C70" s="163">
        <v>1</v>
      </c>
      <c r="D70" s="304">
        <v>1.24</v>
      </c>
      <c r="E70" s="425">
        <v>2637.41</v>
      </c>
      <c r="F70" s="426">
        <v>3270.39</v>
      </c>
      <c r="G70" s="426">
        <v>0</v>
      </c>
      <c r="H70" s="426">
        <v>0</v>
      </c>
    </row>
    <row r="71" spans="1:8" s="18" customFormat="1" x14ac:dyDescent="0.2">
      <c r="A71" s="72" t="s">
        <v>16</v>
      </c>
      <c r="B71" s="59" t="s">
        <v>4</v>
      </c>
      <c r="C71" s="105">
        <v>12</v>
      </c>
      <c r="D71" s="304">
        <v>0.51</v>
      </c>
      <c r="E71" s="425">
        <v>546</v>
      </c>
      <c r="F71" s="426">
        <v>3341.52</v>
      </c>
      <c r="G71" s="426">
        <v>546</v>
      </c>
      <c r="H71" s="426">
        <v>3336.0599999999995</v>
      </c>
    </row>
    <row r="72" spans="1:8" s="18" customFormat="1" x14ac:dyDescent="0.2">
      <c r="A72" s="73" t="s">
        <v>17</v>
      </c>
      <c r="B72" s="59" t="s">
        <v>18</v>
      </c>
      <c r="C72" s="105">
        <v>12</v>
      </c>
      <c r="D72" s="304">
        <v>72.38</v>
      </c>
      <c r="E72" s="425">
        <v>2</v>
      </c>
      <c r="F72" s="426">
        <v>1737.12</v>
      </c>
      <c r="G72" s="426">
        <v>2</v>
      </c>
      <c r="H72" s="426">
        <v>1727.6399999999999</v>
      </c>
    </row>
    <row r="73" spans="1:8" s="7" customFormat="1" x14ac:dyDescent="0.2">
      <c r="A73" s="270" t="s">
        <v>47</v>
      </c>
      <c r="B73" s="271"/>
      <c r="C73" s="272"/>
      <c r="D73" s="292"/>
      <c r="E73" s="425">
        <v>0</v>
      </c>
      <c r="F73" s="436">
        <v>8861.7000000000007</v>
      </c>
      <c r="G73" s="273"/>
      <c r="H73" s="274">
        <v>95228.588000000018</v>
      </c>
    </row>
    <row r="74" spans="1:8" s="7" customFormat="1" x14ac:dyDescent="0.2">
      <c r="A74" s="178" t="s">
        <v>240</v>
      </c>
      <c r="B74" s="57"/>
      <c r="C74" s="34"/>
      <c r="D74" s="402">
        <v>0.28000000000000003</v>
      </c>
      <c r="E74" s="441">
        <v>2637.4</v>
      </c>
      <c r="F74" s="436">
        <v>8861.7000000000007</v>
      </c>
      <c r="G74" s="125"/>
      <c r="H74" s="276">
        <v>95228.588000000018</v>
      </c>
    </row>
    <row r="75" spans="1:8" s="7" customFormat="1" x14ac:dyDescent="0.2">
      <c r="A75" s="331" t="s">
        <v>388</v>
      </c>
      <c r="B75" s="46" t="s">
        <v>174</v>
      </c>
      <c r="C75" s="27">
        <v>1</v>
      </c>
      <c r="D75" s="305">
        <v>1132.3800000000001</v>
      </c>
      <c r="E75" s="425">
        <v>0</v>
      </c>
      <c r="F75" s="426">
        <v>0</v>
      </c>
      <c r="G75" s="426">
        <v>7.5</v>
      </c>
      <c r="H75" s="426">
        <v>8492.85</v>
      </c>
    </row>
    <row r="76" spans="1:8" s="7" customFormat="1" x14ac:dyDescent="0.2">
      <c r="A76" s="331" t="s">
        <v>401</v>
      </c>
      <c r="B76" s="46" t="s">
        <v>174</v>
      </c>
      <c r="C76" s="27">
        <v>1</v>
      </c>
      <c r="D76" s="305">
        <v>1421.16</v>
      </c>
      <c r="E76" s="425">
        <v>0</v>
      </c>
      <c r="F76" s="426">
        <v>0</v>
      </c>
      <c r="G76" s="426">
        <v>11.5</v>
      </c>
      <c r="H76" s="426">
        <v>16343.34</v>
      </c>
    </row>
    <row r="77" spans="1:8" s="7" customFormat="1" x14ac:dyDescent="0.2">
      <c r="A77" s="343" t="s">
        <v>398</v>
      </c>
      <c r="B77" s="46" t="s">
        <v>174</v>
      </c>
      <c r="C77" s="27">
        <v>1</v>
      </c>
      <c r="D77" s="305">
        <v>867.36</v>
      </c>
      <c r="E77" s="425">
        <v>0</v>
      </c>
      <c r="F77" s="426">
        <v>0</v>
      </c>
      <c r="G77" s="426">
        <v>0.3</v>
      </c>
      <c r="H77" s="426">
        <v>260.20799999999997</v>
      </c>
    </row>
    <row r="78" spans="1:8" s="7" customFormat="1" x14ac:dyDescent="0.2">
      <c r="A78" s="331" t="s">
        <v>278</v>
      </c>
      <c r="B78" s="46" t="s">
        <v>174</v>
      </c>
      <c r="C78" s="27">
        <v>1</v>
      </c>
      <c r="D78" s="305">
        <v>1676.1</v>
      </c>
      <c r="E78" s="425">
        <v>0</v>
      </c>
      <c r="F78" s="426">
        <v>0</v>
      </c>
      <c r="G78" s="426">
        <v>0.6</v>
      </c>
      <c r="H78" s="426">
        <v>1005.6599999999999</v>
      </c>
    </row>
    <row r="79" spans="1:8" s="7" customFormat="1" x14ac:dyDescent="0.2">
      <c r="A79" s="331" t="s">
        <v>282</v>
      </c>
      <c r="B79" s="46" t="s">
        <v>3</v>
      </c>
      <c r="C79" s="85">
        <v>1</v>
      </c>
      <c r="D79" s="401">
        <v>9992.52</v>
      </c>
      <c r="E79" s="425">
        <v>0</v>
      </c>
      <c r="F79" s="426">
        <v>0</v>
      </c>
      <c r="G79" s="426">
        <v>1</v>
      </c>
      <c r="H79" s="426">
        <v>8719</v>
      </c>
    </row>
    <row r="80" spans="1:8" s="7" customFormat="1" x14ac:dyDescent="0.2">
      <c r="A80" s="58" t="s">
        <v>285</v>
      </c>
      <c r="B80" s="57" t="s">
        <v>306</v>
      </c>
      <c r="C80" s="27">
        <v>1</v>
      </c>
      <c r="D80" s="295">
        <v>1262.8</v>
      </c>
      <c r="E80" s="425">
        <v>0</v>
      </c>
      <c r="F80" s="426">
        <v>0</v>
      </c>
      <c r="G80" s="426">
        <v>16</v>
      </c>
      <c r="H80" s="426">
        <v>20204.8</v>
      </c>
    </row>
    <row r="81" spans="1:8" s="7" customFormat="1" x14ac:dyDescent="0.2">
      <c r="A81" s="349" t="s">
        <v>440</v>
      </c>
      <c r="B81" s="46" t="s">
        <v>3</v>
      </c>
      <c r="C81" s="27">
        <v>1</v>
      </c>
      <c r="D81" s="295">
        <v>459.22</v>
      </c>
      <c r="E81" s="425"/>
      <c r="F81" s="426"/>
      <c r="G81" s="426">
        <v>1</v>
      </c>
      <c r="H81" s="426">
        <v>459.22</v>
      </c>
    </row>
    <row r="82" spans="1:8" s="16" customFormat="1" x14ac:dyDescent="0.2">
      <c r="A82" s="354" t="s">
        <v>173</v>
      </c>
      <c r="B82" s="115" t="s">
        <v>162</v>
      </c>
      <c r="C82" s="34"/>
      <c r="D82" s="295">
        <v>2997.79</v>
      </c>
      <c r="E82" s="425">
        <v>0</v>
      </c>
      <c r="F82" s="426">
        <v>0</v>
      </c>
      <c r="G82" s="426">
        <v>1</v>
      </c>
      <c r="H82" s="426">
        <v>2997.79</v>
      </c>
    </row>
    <row r="83" spans="1:8" s="16" customFormat="1" x14ac:dyDescent="0.2">
      <c r="A83" s="353" t="s">
        <v>336</v>
      </c>
      <c r="B83" s="56" t="s">
        <v>207</v>
      </c>
      <c r="C83" s="34"/>
      <c r="D83" s="295">
        <v>246.7</v>
      </c>
      <c r="E83" s="425">
        <v>0</v>
      </c>
      <c r="F83" s="426">
        <v>0</v>
      </c>
      <c r="G83" s="426">
        <v>0.2</v>
      </c>
      <c r="H83" s="426">
        <v>49.34</v>
      </c>
    </row>
    <row r="84" spans="1:8" s="16" customFormat="1" x14ac:dyDescent="0.2">
      <c r="A84" s="353" t="s">
        <v>323</v>
      </c>
      <c r="B84" s="56" t="s">
        <v>207</v>
      </c>
      <c r="C84" s="34"/>
      <c r="D84" s="295">
        <v>183.3</v>
      </c>
      <c r="E84" s="425">
        <v>0</v>
      </c>
      <c r="F84" s="426">
        <v>0</v>
      </c>
      <c r="G84" s="426">
        <v>110</v>
      </c>
      <c r="H84" s="426">
        <v>19870</v>
      </c>
    </row>
    <row r="85" spans="1:8" s="16" customFormat="1" x14ac:dyDescent="0.2">
      <c r="A85" s="252" t="s">
        <v>198</v>
      </c>
      <c r="B85" s="46" t="s">
        <v>162</v>
      </c>
      <c r="C85" s="34"/>
      <c r="D85" s="295">
        <v>798.97</v>
      </c>
      <c r="E85" s="425">
        <v>0</v>
      </c>
      <c r="F85" s="426">
        <v>0</v>
      </c>
      <c r="G85" s="426">
        <v>5</v>
      </c>
      <c r="H85" s="426">
        <v>3994.85</v>
      </c>
    </row>
    <row r="86" spans="1:8" s="16" customFormat="1" x14ac:dyDescent="0.2">
      <c r="A86" s="346" t="s">
        <v>199</v>
      </c>
      <c r="B86" s="46" t="s">
        <v>162</v>
      </c>
      <c r="C86" s="34"/>
      <c r="D86" s="295">
        <v>413.63</v>
      </c>
      <c r="E86" s="425">
        <v>0</v>
      </c>
      <c r="F86" s="426">
        <v>0</v>
      </c>
      <c r="G86" s="426">
        <v>5</v>
      </c>
      <c r="H86" s="426">
        <v>2068.15</v>
      </c>
    </row>
    <row r="87" spans="1:8" s="16" customFormat="1" x14ac:dyDescent="0.2">
      <c r="A87" s="343" t="s">
        <v>200</v>
      </c>
      <c r="B87" s="46" t="s">
        <v>162</v>
      </c>
      <c r="C87" s="34"/>
      <c r="D87" s="295">
        <v>2311.84</v>
      </c>
      <c r="E87" s="425">
        <v>0</v>
      </c>
      <c r="F87" s="426">
        <v>0</v>
      </c>
      <c r="G87" s="426">
        <v>2</v>
      </c>
      <c r="H87" s="426">
        <v>4623.68</v>
      </c>
    </row>
    <row r="88" spans="1:8" s="16" customFormat="1" x14ac:dyDescent="0.2">
      <c r="A88" s="343" t="s">
        <v>202</v>
      </c>
      <c r="B88" s="46" t="s">
        <v>162</v>
      </c>
      <c r="C88" s="34"/>
      <c r="D88" s="295">
        <v>91.1</v>
      </c>
      <c r="E88" s="425">
        <v>0</v>
      </c>
      <c r="F88" s="426">
        <v>0</v>
      </c>
      <c r="G88" s="426">
        <v>28</v>
      </c>
      <c r="H88" s="426">
        <v>2464.96</v>
      </c>
    </row>
    <row r="89" spans="1:8" s="16" customFormat="1" x14ac:dyDescent="0.2">
      <c r="A89" s="343" t="s">
        <v>203</v>
      </c>
      <c r="B89" s="46" t="s">
        <v>162</v>
      </c>
      <c r="C89" s="34"/>
      <c r="D89" s="295">
        <v>126.77</v>
      </c>
      <c r="E89" s="425">
        <v>0</v>
      </c>
      <c r="F89" s="426">
        <v>0</v>
      </c>
      <c r="G89" s="426">
        <v>24</v>
      </c>
      <c r="H89" s="426">
        <v>2990.84</v>
      </c>
    </row>
    <row r="90" spans="1:8" s="16" customFormat="1" x14ac:dyDescent="0.2">
      <c r="A90" s="343" t="s">
        <v>204</v>
      </c>
      <c r="B90" s="46" t="s">
        <v>162</v>
      </c>
      <c r="C90" s="34"/>
      <c r="D90" s="295">
        <v>61.64</v>
      </c>
      <c r="E90" s="425">
        <v>0</v>
      </c>
      <c r="F90" s="426">
        <v>0</v>
      </c>
      <c r="G90" s="426">
        <v>2</v>
      </c>
      <c r="H90" s="426">
        <v>123.28</v>
      </c>
    </row>
    <row r="91" spans="1:8" s="16" customFormat="1" x14ac:dyDescent="0.2">
      <c r="A91" s="357" t="s">
        <v>206</v>
      </c>
      <c r="B91" s="46" t="s">
        <v>162</v>
      </c>
      <c r="C91" s="34"/>
      <c r="D91" s="295">
        <v>366.57</v>
      </c>
      <c r="E91" s="425">
        <v>0</v>
      </c>
      <c r="F91" s="426">
        <v>0</v>
      </c>
      <c r="G91" s="426">
        <v>1</v>
      </c>
      <c r="H91" s="426">
        <v>366.57</v>
      </c>
    </row>
    <row r="92" spans="1:8" s="16" customFormat="1" x14ac:dyDescent="0.2">
      <c r="A92" s="343" t="s">
        <v>289</v>
      </c>
      <c r="B92" s="46" t="s">
        <v>25</v>
      </c>
      <c r="C92" s="34"/>
      <c r="D92" s="295">
        <v>38.81</v>
      </c>
      <c r="E92" s="425">
        <v>0</v>
      </c>
      <c r="F92" s="426">
        <v>0</v>
      </c>
      <c r="G92" s="426">
        <v>5</v>
      </c>
      <c r="H92" s="426">
        <v>194.05</v>
      </c>
    </row>
    <row r="93" spans="1:8" s="16" customFormat="1" ht="36" x14ac:dyDescent="0.2">
      <c r="A93" s="106" t="s">
        <v>53</v>
      </c>
      <c r="B93" s="179" t="s">
        <v>18</v>
      </c>
      <c r="C93" s="180">
        <v>24</v>
      </c>
      <c r="D93" s="394">
        <v>62.24</v>
      </c>
      <c r="E93" s="425">
        <v>2</v>
      </c>
      <c r="F93" s="436">
        <v>2987.52</v>
      </c>
      <c r="G93" s="426">
        <v>2</v>
      </c>
      <c r="H93" s="436">
        <v>2838.62</v>
      </c>
    </row>
    <row r="94" spans="1:8" s="16" customFormat="1" x14ac:dyDescent="0.2">
      <c r="A94" s="348" t="s">
        <v>241</v>
      </c>
      <c r="B94" s="14" t="s">
        <v>18</v>
      </c>
      <c r="C94" s="34"/>
      <c r="D94" s="394">
        <v>11000</v>
      </c>
      <c r="E94" s="441">
        <v>2</v>
      </c>
      <c r="F94" s="436">
        <v>22000</v>
      </c>
      <c r="G94" s="125"/>
      <c r="H94" s="274">
        <v>53019.77</v>
      </c>
    </row>
    <row r="95" spans="1:8" s="16" customFormat="1" x14ac:dyDescent="0.2">
      <c r="A95" s="335" t="s">
        <v>242</v>
      </c>
      <c r="B95" s="48" t="s">
        <v>162</v>
      </c>
      <c r="C95" s="34"/>
      <c r="D95" s="295">
        <v>1232.6199999999999</v>
      </c>
      <c r="E95" s="425">
        <v>0</v>
      </c>
      <c r="F95" s="426">
        <v>0</v>
      </c>
      <c r="G95" s="426">
        <v>4</v>
      </c>
      <c r="H95" s="426">
        <v>4930.4799999999996</v>
      </c>
    </row>
    <row r="96" spans="1:8" s="7" customFormat="1" x14ac:dyDescent="0.2">
      <c r="A96" s="335" t="s">
        <v>462</v>
      </c>
      <c r="B96" s="46" t="s">
        <v>162</v>
      </c>
      <c r="C96" s="34"/>
      <c r="D96" s="295">
        <v>1131.42</v>
      </c>
      <c r="E96" s="425">
        <v>0</v>
      </c>
      <c r="F96" s="426">
        <v>0</v>
      </c>
      <c r="G96" s="426">
        <v>4</v>
      </c>
      <c r="H96" s="426">
        <v>4525.68</v>
      </c>
    </row>
    <row r="97" spans="1:8" s="7" customFormat="1" x14ac:dyDescent="0.2">
      <c r="A97" s="336" t="s">
        <v>176</v>
      </c>
      <c r="B97" s="48" t="s">
        <v>162</v>
      </c>
      <c r="C97" s="34"/>
      <c r="D97" s="295">
        <v>79.400000000000006</v>
      </c>
      <c r="E97" s="425">
        <v>0</v>
      </c>
      <c r="F97" s="426">
        <v>0</v>
      </c>
      <c r="G97" s="426">
        <v>54</v>
      </c>
      <c r="H97" s="426">
        <v>4277.2</v>
      </c>
    </row>
    <row r="98" spans="1:8" s="7" customFormat="1" x14ac:dyDescent="0.2">
      <c r="A98" s="338" t="s">
        <v>267</v>
      </c>
      <c r="B98" s="14" t="s">
        <v>3</v>
      </c>
      <c r="C98" s="27">
        <v>1</v>
      </c>
      <c r="D98" s="305">
        <v>773.27</v>
      </c>
      <c r="E98" s="425">
        <v>0</v>
      </c>
      <c r="F98" s="426">
        <v>0</v>
      </c>
      <c r="G98" s="426">
        <v>2</v>
      </c>
      <c r="H98" s="426">
        <v>1546.54</v>
      </c>
    </row>
    <row r="99" spans="1:8" s="7" customFormat="1" x14ac:dyDescent="0.2">
      <c r="A99" s="331" t="s">
        <v>282</v>
      </c>
      <c r="B99" s="46" t="s">
        <v>3</v>
      </c>
      <c r="C99" s="85">
        <v>1</v>
      </c>
      <c r="D99" s="401">
        <v>9992.52</v>
      </c>
      <c r="E99" s="425">
        <v>0</v>
      </c>
      <c r="F99" s="426">
        <v>0</v>
      </c>
      <c r="G99" s="426">
        <v>1</v>
      </c>
      <c r="H99" s="426">
        <v>9992.52</v>
      </c>
    </row>
    <row r="100" spans="1:8" s="7" customFormat="1" x14ac:dyDescent="0.2">
      <c r="A100" s="339" t="s">
        <v>251</v>
      </c>
      <c r="B100" s="62" t="s">
        <v>3</v>
      </c>
      <c r="C100" s="27">
        <v>1</v>
      </c>
      <c r="D100" s="300">
        <v>756.38</v>
      </c>
      <c r="E100" s="425">
        <v>0</v>
      </c>
      <c r="F100" s="426">
        <v>0</v>
      </c>
      <c r="G100" s="426">
        <v>2</v>
      </c>
      <c r="H100" s="426">
        <v>1512.76</v>
      </c>
    </row>
    <row r="101" spans="1:8" s="7" customFormat="1" x14ac:dyDescent="0.2">
      <c r="A101" s="339" t="s">
        <v>252</v>
      </c>
      <c r="B101" s="62" t="s">
        <v>3</v>
      </c>
      <c r="C101" s="27">
        <v>1</v>
      </c>
      <c r="D101" s="300">
        <v>981.98</v>
      </c>
      <c r="E101" s="425">
        <v>0</v>
      </c>
      <c r="F101" s="426">
        <v>0</v>
      </c>
      <c r="G101" s="426">
        <v>4</v>
      </c>
      <c r="H101" s="426">
        <v>3927.92</v>
      </c>
    </row>
    <row r="102" spans="1:8" s="7" customFormat="1" x14ac:dyDescent="0.2">
      <c r="A102" s="340" t="s">
        <v>255</v>
      </c>
      <c r="B102" s="14" t="s">
        <v>3</v>
      </c>
      <c r="C102" s="27">
        <v>1</v>
      </c>
      <c r="D102" s="305">
        <v>1509.82</v>
      </c>
      <c r="E102" s="425">
        <v>0</v>
      </c>
      <c r="F102" s="426">
        <v>0</v>
      </c>
      <c r="G102" s="426">
        <v>1</v>
      </c>
      <c r="H102" s="426">
        <v>1509.82</v>
      </c>
    </row>
    <row r="103" spans="1:8" s="7" customFormat="1" x14ac:dyDescent="0.2">
      <c r="A103" s="341" t="s">
        <v>256</v>
      </c>
      <c r="B103" s="14" t="s">
        <v>3</v>
      </c>
      <c r="C103" s="27">
        <v>1</v>
      </c>
      <c r="D103" s="300">
        <v>1685.16</v>
      </c>
      <c r="E103" s="425">
        <v>0</v>
      </c>
      <c r="F103" s="426">
        <v>0</v>
      </c>
      <c r="G103" s="426">
        <v>3</v>
      </c>
      <c r="H103" s="426">
        <v>5055.4800000000005</v>
      </c>
    </row>
    <row r="104" spans="1:8" s="7" customFormat="1" x14ac:dyDescent="0.2">
      <c r="A104" s="335" t="s">
        <v>416</v>
      </c>
      <c r="B104" s="53" t="s">
        <v>162</v>
      </c>
      <c r="C104" s="34"/>
      <c r="D104" s="305">
        <v>2997.79</v>
      </c>
      <c r="E104" s="425">
        <v>0</v>
      </c>
      <c r="F104" s="426">
        <v>0</v>
      </c>
      <c r="G104" s="426">
        <v>1</v>
      </c>
      <c r="H104" s="426">
        <v>2997.79</v>
      </c>
    </row>
    <row r="105" spans="1:8" s="7" customFormat="1" x14ac:dyDescent="0.2">
      <c r="A105" s="343" t="s">
        <v>180</v>
      </c>
      <c r="B105" s="36" t="s">
        <v>3</v>
      </c>
      <c r="C105" s="34"/>
      <c r="D105" s="295">
        <v>69.62</v>
      </c>
      <c r="E105" s="425">
        <v>0</v>
      </c>
      <c r="F105" s="426">
        <v>0</v>
      </c>
      <c r="G105" s="426">
        <v>2</v>
      </c>
      <c r="H105" s="426">
        <v>139.24</v>
      </c>
    </row>
    <row r="106" spans="1:8" s="7" customFormat="1" x14ac:dyDescent="0.2">
      <c r="A106" s="342" t="s">
        <v>185</v>
      </c>
      <c r="B106" s="36" t="s">
        <v>3</v>
      </c>
      <c r="C106" s="34"/>
      <c r="D106" s="295">
        <v>77.900000000000006</v>
      </c>
      <c r="E106" s="425">
        <v>0</v>
      </c>
      <c r="F106" s="426">
        <v>0</v>
      </c>
      <c r="G106" s="426">
        <v>1</v>
      </c>
      <c r="H106" s="426">
        <v>77.900000000000006</v>
      </c>
    </row>
    <row r="107" spans="1:8" s="7" customFormat="1" x14ac:dyDescent="0.2">
      <c r="A107" s="343" t="s">
        <v>190</v>
      </c>
      <c r="B107" s="36" t="s">
        <v>3</v>
      </c>
      <c r="C107" s="34"/>
      <c r="D107" s="295">
        <v>60.56</v>
      </c>
      <c r="E107" s="425">
        <v>0</v>
      </c>
      <c r="F107" s="426">
        <v>0</v>
      </c>
      <c r="G107" s="426">
        <v>1</v>
      </c>
      <c r="H107" s="426">
        <v>60.56</v>
      </c>
    </row>
    <row r="108" spans="1:8" s="7" customFormat="1" x14ac:dyDescent="0.2">
      <c r="A108" s="343" t="s">
        <v>458</v>
      </c>
      <c r="B108" s="46" t="s">
        <v>207</v>
      </c>
      <c r="C108" s="34"/>
      <c r="D108" s="295">
        <v>195.21</v>
      </c>
      <c r="E108" s="425">
        <v>0</v>
      </c>
      <c r="F108" s="426">
        <v>0</v>
      </c>
      <c r="G108" s="426">
        <v>16</v>
      </c>
      <c r="H108" s="426">
        <v>3123.36</v>
      </c>
    </row>
    <row r="109" spans="1:8" s="7" customFormat="1" x14ac:dyDescent="0.2">
      <c r="A109" s="345" t="s">
        <v>194</v>
      </c>
      <c r="B109" s="46" t="s">
        <v>162</v>
      </c>
      <c r="C109" s="34"/>
      <c r="D109" s="295">
        <v>47.07</v>
      </c>
      <c r="E109" s="425">
        <v>0</v>
      </c>
      <c r="F109" s="426">
        <v>0</v>
      </c>
      <c r="G109" s="426">
        <v>1</v>
      </c>
      <c r="H109" s="426">
        <v>47.07</v>
      </c>
    </row>
    <row r="110" spans="1:8" s="7" customFormat="1" x14ac:dyDescent="0.2">
      <c r="A110" s="345" t="s">
        <v>195</v>
      </c>
      <c r="B110" s="46" t="s">
        <v>162</v>
      </c>
      <c r="C110" s="34"/>
      <c r="D110" s="295">
        <v>48.09</v>
      </c>
      <c r="E110" s="425">
        <v>0</v>
      </c>
      <c r="F110" s="426">
        <v>0</v>
      </c>
      <c r="G110" s="426">
        <v>1</v>
      </c>
      <c r="H110" s="426">
        <v>48.09</v>
      </c>
    </row>
    <row r="111" spans="1:8" s="7" customFormat="1" ht="13.5" thickBot="1" x14ac:dyDescent="0.25">
      <c r="A111" s="343" t="s">
        <v>200</v>
      </c>
      <c r="B111" s="46" t="s">
        <v>162</v>
      </c>
      <c r="C111" s="34"/>
      <c r="D111" s="295">
        <v>2311.84</v>
      </c>
      <c r="E111" s="425">
        <v>0</v>
      </c>
      <c r="F111" s="426">
        <v>0</v>
      </c>
      <c r="G111" s="426">
        <v>4</v>
      </c>
      <c r="H111" s="426">
        <v>9247.36</v>
      </c>
    </row>
    <row r="112" spans="1:8" s="7" customFormat="1" ht="26.25" thickBot="1" x14ac:dyDescent="0.25">
      <c r="A112" s="90" t="s">
        <v>229</v>
      </c>
      <c r="B112" s="31"/>
      <c r="C112" s="43"/>
      <c r="D112" s="309"/>
      <c r="E112" s="239"/>
      <c r="F112" s="265">
        <v>39189.4</v>
      </c>
      <c r="G112" s="239"/>
      <c r="H112" s="265">
        <v>39189.4</v>
      </c>
    </row>
    <row r="113" spans="1:8" s="18" customFormat="1" x14ac:dyDescent="0.2">
      <c r="A113" s="106" t="s">
        <v>371</v>
      </c>
      <c r="B113" s="184" t="s">
        <v>293</v>
      </c>
      <c r="C113" s="185">
        <v>1</v>
      </c>
      <c r="D113" s="310">
        <v>20.38</v>
      </c>
      <c r="E113" s="425">
        <v>1298</v>
      </c>
      <c r="F113" s="426">
        <v>26453.24</v>
      </c>
      <c r="G113" s="426">
        <v>1298</v>
      </c>
      <c r="H113" s="426">
        <v>26453.239999999998</v>
      </c>
    </row>
    <row r="114" spans="1:8" s="10" customFormat="1" x14ac:dyDescent="0.2">
      <c r="A114" s="65" t="s">
        <v>54</v>
      </c>
      <c r="B114" s="188" t="s">
        <v>18</v>
      </c>
      <c r="C114" s="163">
        <v>1</v>
      </c>
      <c r="D114" s="401">
        <v>868.52</v>
      </c>
      <c r="E114" s="425">
        <v>2</v>
      </c>
      <c r="F114" s="426">
        <v>1737.04</v>
      </c>
      <c r="G114" s="426">
        <v>2</v>
      </c>
      <c r="H114" s="426">
        <v>1737.04</v>
      </c>
    </row>
    <row r="115" spans="1:8" s="10" customFormat="1" x14ac:dyDescent="0.2">
      <c r="A115" s="58" t="s">
        <v>373</v>
      </c>
      <c r="B115" s="188" t="s">
        <v>18</v>
      </c>
      <c r="C115" s="163">
        <v>1</v>
      </c>
      <c r="D115" s="312">
        <v>434.26</v>
      </c>
      <c r="E115" s="425">
        <v>2</v>
      </c>
      <c r="F115" s="426">
        <v>868.52</v>
      </c>
      <c r="G115" s="426">
        <v>2</v>
      </c>
      <c r="H115" s="426">
        <v>868.52</v>
      </c>
    </row>
    <row r="116" spans="1:8" s="7" customFormat="1" x14ac:dyDescent="0.2">
      <c r="A116" s="65" t="s">
        <v>374</v>
      </c>
      <c r="B116" s="188" t="s">
        <v>18</v>
      </c>
      <c r="C116" s="163">
        <v>1</v>
      </c>
      <c r="D116" s="312">
        <v>434.26</v>
      </c>
      <c r="E116" s="425">
        <v>2</v>
      </c>
      <c r="F116" s="426">
        <v>868.52</v>
      </c>
      <c r="G116" s="426">
        <v>2</v>
      </c>
      <c r="H116" s="426">
        <v>868.52</v>
      </c>
    </row>
    <row r="117" spans="1:8" s="9" customFormat="1" ht="24.75" thickBot="1" x14ac:dyDescent="0.25">
      <c r="A117" s="58" t="s">
        <v>55</v>
      </c>
      <c r="B117" s="187" t="s">
        <v>65</v>
      </c>
      <c r="C117" s="105">
        <v>1</v>
      </c>
      <c r="D117" s="313">
        <v>0.96</v>
      </c>
      <c r="E117" s="425">
        <v>9648</v>
      </c>
      <c r="F117" s="426">
        <v>9262.08</v>
      </c>
      <c r="G117" s="426">
        <v>9648</v>
      </c>
      <c r="H117" s="426">
        <v>9262.08</v>
      </c>
    </row>
    <row r="118" spans="1:8" s="16" customFormat="1" ht="26.25" thickBot="1" x14ac:dyDescent="0.25">
      <c r="A118" s="191" t="s">
        <v>309</v>
      </c>
      <c r="B118" s="70"/>
      <c r="C118" s="74"/>
      <c r="D118" s="290"/>
      <c r="E118" s="89"/>
      <c r="F118" s="265">
        <v>18948</v>
      </c>
      <c r="G118" s="89"/>
      <c r="H118" s="265">
        <v>29040.23</v>
      </c>
    </row>
    <row r="119" spans="1:8" s="16" customFormat="1" x14ac:dyDescent="0.2">
      <c r="A119" s="106" t="s">
        <v>227</v>
      </c>
      <c r="B119" s="192" t="s">
        <v>307</v>
      </c>
      <c r="C119" s="193">
        <v>12</v>
      </c>
      <c r="D119" s="304">
        <v>700</v>
      </c>
      <c r="E119" s="425">
        <v>2</v>
      </c>
      <c r="F119" s="426">
        <v>17093.04</v>
      </c>
      <c r="G119" s="426">
        <v>2</v>
      </c>
      <c r="H119" s="426">
        <v>16560</v>
      </c>
    </row>
    <row r="120" spans="1:8" s="16" customFormat="1" x14ac:dyDescent="0.2">
      <c r="A120" s="106" t="s">
        <v>228</v>
      </c>
      <c r="B120" s="194" t="s">
        <v>307</v>
      </c>
      <c r="C120" s="163">
        <v>12</v>
      </c>
      <c r="D120" s="304">
        <v>154.58000000000001</v>
      </c>
      <c r="E120" s="425">
        <v>1</v>
      </c>
      <c r="F120" s="426">
        <v>1854.96</v>
      </c>
      <c r="G120" s="426">
        <v>1</v>
      </c>
      <c r="H120" s="426">
        <v>1845.47</v>
      </c>
    </row>
    <row r="121" spans="1:8" s="16" customFormat="1" x14ac:dyDescent="0.2">
      <c r="A121" s="106" t="s">
        <v>426</v>
      </c>
      <c r="B121" s="189" t="s">
        <v>307</v>
      </c>
      <c r="C121" s="195">
        <v>12</v>
      </c>
      <c r="D121" s="292">
        <v>64.06</v>
      </c>
      <c r="E121" s="425">
        <v>0</v>
      </c>
      <c r="F121" s="426">
        <v>0</v>
      </c>
      <c r="G121" s="426">
        <v>1</v>
      </c>
      <c r="H121" s="426">
        <v>764.76</v>
      </c>
    </row>
    <row r="122" spans="1:8" s="7" customFormat="1" ht="13.5" thickBot="1" x14ac:dyDescent="0.25">
      <c r="A122" s="58" t="s">
        <v>370</v>
      </c>
      <c r="B122" s="189" t="s">
        <v>3</v>
      </c>
      <c r="C122" s="30"/>
      <c r="D122" s="302" t="s">
        <v>478</v>
      </c>
      <c r="E122" s="425">
        <v>0</v>
      </c>
      <c r="F122" s="426">
        <v>0</v>
      </c>
      <c r="G122" s="426">
        <v>2</v>
      </c>
      <c r="H122" s="426">
        <v>9870</v>
      </c>
    </row>
    <row r="123" spans="1:8" s="19" customFormat="1" ht="26.25" thickBot="1" x14ac:dyDescent="0.25">
      <c r="A123" s="196" t="s">
        <v>310</v>
      </c>
      <c r="B123" s="31"/>
      <c r="C123" s="43"/>
      <c r="D123" s="290"/>
      <c r="E123" s="265"/>
      <c r="F123" s="265">
        <v>22025.22</v>
      </c>
      <c r="G123" s="265"/>
      <c r="H123" s="265">
        <v>41405.550000000003</v>
      </c>
    </row>
    <row r="124" spans="1:8" s="20" customFormat="1" ht="24" x14ac:dyDescent="0.2">
      <c r="A124" s="197" t="s">
        <v>56</v>
      </c>
      <c r="B124" s="181" t="s">
        <v>64</v>
      </c>
      <c r="C124" s="163" t="s">
        <v>21</v>
      </c>
      <c r="D124" s="315" t="s">
        <v>478</v>
      </c>
      <c r="E124" s="425">
        <v>2637.41</v>
      </c>
      <c r="F124" s="436">
        <v>12778.08</v>
      </c>
      <c r="G124" s="436">
        <v>0</v>
      </c>
      <c r="H124" s="436">
        <v>12778.08</v>
      </c>
    </row>
    <row r="125" spans="1:8" s="9" customFormat="1" ht="24" x14ac:dyDescent="0.2">
      <c r="A125" s="198" t="s">
        <v>57</v>
      </c>
      <c r="B125" s="199"/>
      <c r="C125" s="163"/>
      <c r="D125" s="315"/>
      <c r="E125" s="425">
        <v>0</v>
      </c>
      <c r="F125" s="436">
        <v>5027.28</v>
      </c>
      <c r="G125" s="276"/>
      <c r="H125" s="276">
        <v>4999.3599999999997</v>
      </c>
    </row>
    <row r="126" spans="1:8" s="9" customFormat="1" x14ac:dyDescent="0.2">
      <c r="A126" s="200" t="s">
        <v>19</v>
      </c>
      <c r="B126" s="199" t="s">
        <v>71</v>
      </c>
      <c r="C126" s="163">
        <v>12</v>
      </c>
      <c r="D126" s="316">
        <v>13.03</v>
      </c>
      <c r="E126" s="425">
        <v>20</v>
      </c>
      <c r="F126" s="426">
        <v>3127.2</v>
      </c>
      <c r="G126" s="426">
        <v>20</v>
      </c>
      <c r="H126" s="426">
        <v>3110.2</v>
      </c>
    </row>
    <row r="127" spans="1:8" s="9" customFormat="1" x14ac:dyDescent="0.2">
      <c r="A127" s="200" t="s">
        <v>20</v>
      </c>
      <c r="B127" s="199" t="s">
        <v>4</v>
      </c>
      <c r="C127" s="163">
        <v>12</v>
      </c>
      <c r="D127" s="316">
        <v>0.28999999999999998</v>
      </c>
      <c r="E127" s="425">
        <v>546</v>
      </c>
      <c r="F127" s="426">
        <v>1900.08</v>
      </c>
      <c r="G127" s="426">
        <v>546</v>
      </c>
      <c r="H127" s="426">
        <v>1889.1599999999999</v>
      </c>
    </row>
    <row r="128" spans="1:8" s="9" customFormat="1" ht="36" x14ac:dyDescent="0.2">
      <c r="A128" s="150" t="s">
        <v>311</v>
      </c>
      <c r="B128" s="199"/>
      <c r="C128" s="163" t="s">
        <v>312</v>
      </c>
      <c r="D128" s="315"/>
      <c r="E128" s="441">
        <v>0</v>
      </c>
      <c r="F128" s="436">
        <v>4219.8599999999997</v>
      </c>
      <c r="G128" s="276"/>
      <c r="H128" s="276">
        <v>23628.11</v>
      </c>
    </row>
    <row r="129" spans="1:8" s="9" customFormat="1" x14ac:dyDescent="0.2">
      <c r="A129" s="227" t="s">
        <v>395</v>
      </c>
      <c r="B129" s="36" t="s">
        <v>162</v>
      </c>
      <c r="C129" s="27"/>
      <c r="D129" s="295">
        <v>58.26</v>
      </c>
      <c r="E129" s="425">
        <v>0</v>
      </c>
      <c r="F129" s="426">
        <v>0</v>
      </c>
      <c r="G129" s="426">
        <v>240</v>
      </c>
      <c r="H129" s="426">
        <v>13982.4</v>
      </c>
    </row>
    <row r="130" spans="1:8" s="9" customFormat="1" x14ac:dyDescent="0.2">
      <c r="A130" s="331" t="s">
        <v>163</v>
      </c>
      <c r="B130" s="36" t="s">
        <v>3</v>
      </c>
      <c r="C130" s="27"/>
      <c r="D130" s="295">
        <v>27.69</v>
      </c>
      <c r="E130" s="425">
        <v>0</v>
      </c>
      <c r="F130" s="426">
        <v>0</v>
      </c>
      <c r="G130" s="426">
        <v>40</v>
      </c>
      <c r="H130" s="426">
        <v>1107.6000000000001</v>
      </c>
    </row>
    <row r="131" spans="1:8" s="9" customFormat="1" x14ac:dyDescent="0.2">
      <c r="A131" s="331" t="s">
        <v>164</v>
      </c>
      <c r="B131" s="36" t="s">
        <v>162</v>
      </c>
      <c r="C131" s="27"/>
      <c r="D131" s="295">
        <v>3335</v>
      </c>
      <c r="E131" s="425">
        <v>0</v>
      </c>
      <c r="F131" s="426">
        <v>0</v>
      </c>
      <c r="G131" s="426">
        <v>2</v>
      </c>
      <c r="H131" s="426">
        <v>6670</v>
      </c>
    </row>
    <row r="132" spans="1:8" s="9" customFormat="1" x14ac:dyDescent="0.2">
      <c r="A132" s="332" t="s">
        <v>165</v>
      </c>
      <c r="B132" s="36" t="s">
        <v>162</v>
      </c>
      <c r="C132" s="27"/>
      <c r="D132" s="295">
        <v>26.94</v>
      </c>
      <c r="E132" s="425">
        <v>0</v>
      </c>
      <c r="F132" s="426">
        <v>0</v>
      </c>
      <c r="G132" s="426">
        <v>1</v>
      </c>
      <c r="H132" s="426">
        <v>26.94</v>
      </c>
    </row>
    <row r="133" spans="1:8" s="9" customFormat="1" x14ac:dyDescent="0.2">
      <c r="A133" s="331" t="s">
        <v>169</v>
      </c>
      <c r="B133" s="36" t="s">
        <v>162</v>
      </c>
      <c r="C133" s="27"/>
      <c r="D133" s="295">
        <v>218.27</v>
      </c>
      <c r="E133" s="425">
        <v>0</v>
      </c>
      <c r="F133" s="426">
        <v>0</v>
      </c>
      <c r="G133" s="426">
        <v>2</v>
      </c>
      <c r="H133" s="426">
        <v>436.54</v>
      </c>
    </row>
    <row r="134" spans="1:8" s="9" customFormat="1" x14ac:dyDescent="0.2">
      <c r="A134" s="334" t="s">
        <v>475</v>
      </c>
      <c r="B134" s="36" t="s">
        <v>162</v>
      </c>
      <c r="C134" s="27"/>
      <c r="D134" s="295">
        <v>47.04</v>
      </c>
      <c r="E134" s="425">
        <v>0</v>
      </c>
      <c r="F134" s="426">
        <v>0</v>
      </c>
      <c r="G134" s="426">
        <v>11</v>
      </c>
      <c r="H134" s="426">
        <v>522.24</v>
      </c>
    </row>
    <row r="135" spans="1:8" s="9" customFormat="1" x14ac:dyDescent="0.2">
      <c r="A135" s="65" t="s">
        <v>377</v>
      </c>
      <c r="B135" s="36" t="s">
        <v>3</v>
      </c>
      <c r="C135" s="27"/>
      <c r="D135" s="295">
        <v>273.92</v>
      </c>
      <c r="E135" s="425">
        <v>0</v>
      </c>
      <c r="F135" s="426">
        <v>0</v>
      </c>
      <c r="G135" s="426">
        <v>1</v>
      </c>
      <c r="H135" s="426">
        <v>273.92</v>
      </c>
    </row>
    <row r="136" spans="1:8" s="9" customFormat="1" ht="13.5" thickBot="1" x14ac:dyDescent="0.25">
      <c r="A136" s="227" t="s">
        <v>378</v>
      </c>
      <c r="B136" s="36" t="s">
        <v>3</v>
      </c>
      <c r="C136" s="27"/>
      <c r="D136" s="295">
        <v>608.47</v>
      </c>
      <c r="E136" s="425">
        <v>0</v>
      </c>
      <c r="F136" s="426">
        <v>0</v>
      </c>
      <c r="G136" s="426">
        <v>1</v>
      </c>
      <c r="H136" s="426">
        <v>608.47</v>
      </c>
    </row>
    <row r="137" spans="1:8" s="7" customFormat="1" ht="26.25" thickBot="1" x14ac:dyDescent="0.25">
      <c r="A137" s="196" t="s">
        <v>313</v>
      </c>
      <c r="B137" s="201"/>
      <c r="C137" s="202"/>
      <c r="D137" s="317"/>
      <c r="E137" s="429">
        <v>0</v>
      </c>
      <c r="F137" s="265">
        <v>5211.2</v>
      </c>
      <c r="G137" s="265">
        <v>0</v>
      </c>
      <c r="H137" s="265">
        <v>3764</v>
      </c>
    </row>
    <row r="138" spans="1:8" s="7" customFormat="1" ht="24.75" thickBot="1" x14ac:dyDescent="0.25">
      <c r="A138" s="154" t="s">
        <v>58</v>
      </c>
      <c r="B138" s="179" t="s">
        <v>64</v>
      </c>
      <c r="C138" s="203">
        <v>1</v>
      </c>
      <c r="D138" s="292"/>
      <c r="E138" s="425">
        <v>2637.4</v>
      </c>
      <c r="F138" s="426">
        <v>5211.2</v>
      </c>
      <c r="G138" s="426">
        <v>2637.4</v>
      </c>
      <c r="H138" s="426">
        <v>3764</v>
      </c>
    </row>
    <row r="139" spans="1:8" ht="23.25" customHeight="1" thickBot="1" x14ac:dyDescent="0.25">
      <c r="A139" s="572" t="s">
        <v>61</v>
      </c>
      <c r="B139" s="573"/>
      <c r="C139" s="573"/>
      <c r="D139" s="574"/>
      <c r="E139" s="442"/>
      <c r="F139" s="519">
        <v>175956.95</v>
      </c>
      <c r="G139" s="239"/>
      <c r="H139" s="265">
        <v>175455.26829599999</v>
      </c>
    </row>
    <row r="140" spans="1:8" s="7" customFormat="1" ht="26.25" thickBot="1" x14ac:dyDescent="0.25">
      <c r="A140" s="214" t="s">
        <v>316</v>
      </c>
      <c r="B140" s="100"/>
      <c r="C140" s="101"/>
      <c r="D140" s="319"/>
      <c r="E140" s="430">
        <v>287.60000000000002</v>
      </c>
      <c r="F140" s="431">
        <v>58641.62</v>
      </c>
      <c r="G140" s="239">
        <v>287.60000000000002</v>
      </c>
      <c r="H140" s="265">
        <v>58402.792939999999</v>
      </c>
    </row>
    <row r="141" spans="1:8" s="7" customFormat="1" ht="16.5" x14ac:dyDescent="0.2">
      <c r="A141" s="410" t="s">
        <v>231</v>
      </c>
      <c r="B141" s="64" t="s">
        <v>64</v>
      </c>
      <c r="C141" s="87" t="s">
        <v>337</v>
      </c>
      <c r="D141" s="309" t="s">
        <v>317</v>
      </c>
      <c r="E141" s="425">
        <f>E140</f>
        <v>287.60000000000002</v>
      </c>
      <c r="F141" s="426">
        <f>F140-F142</f>
        <v>55603.32</v>
      </c>
      <c r="G141" s="426">
        <v>2637.41</v>
      </c>
      <c r="H141" s="426">
        <v>55411.97</v>
      </c>
    </row>
    <row r="142" spans="1:8" ht="24.75" thickBot="1" x14ac:dyDescent="0.25">
      <c r="A142" s="215" t="s">
        <v>331</v>
      </c>
      <c r="B142" s="14" t="s">
        <v>64</v>
      </c>
      <c r="C142" s="88">
        <v>12</v>
      </c>
      <c r="D142" s="381">
        <v>9.6000000000000002E-2</v>
      </c>
      <c r="E142" s="425">
        <v>2637.4</v>
      </c>
      <c r="F142" s="426">
        <v>3038.3</v>
      </c>
      <c r="G142" s="426">
        <v>2637.41</v>
      </c>
      <c r="H142" s="426">
        <v>2990.8229399999996</v>
      </c>
    </row>
    <row r="143" spans="1:8" ht="51.75" thickBot="1" x14ac:dyDescent="0.25">
      <c r="A143" s="216" t="s">
        <v>318</v>
      </c>
      <c r="B143" s="63" t="s">
        <v>64</v>
      </c>
      <c r="C143" s="411" t="s">
        <v>70</v>
      </c>
      <c r="D143" s="290" t="s">
        <v>317</v>
      </c>
      <c r="E143" s="429">
        <v>1992</v>
      </c>
      <c r="F143" s="265">
        <v>95042.41</v>
      </c>
      <c r="G143" s="424">
        <v>2637.41</v>
      </c>
      <c r="H143" s="265">
        <v>94498.4</v>
      </c>
    </row>
    <row r="144" spans="1:8" s="9" customFormat="1" ht="64.5" thickBot="1" x14ac:dyDescent="0.25">
      <c r="A144" s="217" t="s">
        <v>319</v>
      </c>
      <c r="B144" s="281" t="s">
        <v>64</v>
      </c>
      <c r="C144" s="82">
        <v>1</v>
      </c>
      <c r="D144" s="405">
        <v>3.4666666666666665E-3</v>
      </c>
      <c r="E144" s="429">
        <v>2637.41</v>
      </c>
      <c r="F144" s="265">
        <v>118.68</v>
      </c>
      <c r="G144" s="424">
        <v>2637.41</v>
      </c>
      <c r="H144" s="265">
        <v>109.71625599999999</v>
      </c>
    </row>
    <row r="145" spans="1:8" s="9" customFormat="1" ht="39" thickBot="1" x14ac:dyDescent="0.25">
      <c r="A145" s="196" t="s">
        <v>320</v>
      </c>
      <c r="B145" s="282" t="s">
        <v>64</v>
      </c>
      <c r="C145" s="84">
        <v>12</v>
      </c>
      <c r="D145" s="321">
        <v>0.77</v>
      </c>
      <c r="E145" s="429">
        <v>2637.41</v>
      </c>
      <c r="F145" s="265">
        <v>22154.240000000002</v>
      </c>
      <c r="G145" s="424">
        <v>2637.41</v>
      </c>
      <c r="H145" s="265">
        <v>22444.359099999994</v>
      </c>
    </row>
    <row r="146" spans="1:8" s="7" customFormat="1" ht="15.75" thickBot="1" x14ac:dyDescent="0.25">
      <c r="A146" s="218" t="s">
        <v>62</v>
      </c>
      <c r="B146" s="219"/>
      <c r="C146" s="220"/>
      <c r="D146" s="406"/>
      <c r="E146" s="429">
        <v>2637.41</v>
      </c>
      <c r="F146" s="265">
        <v>153813.75</v>
      </c>
      <c r="G146" s="265">
        <v>2637.41</v>
      </c>
      <c r="H146" s="265">
        <v>151519.20259999999</v>
      </c>
    </row>
    <row r="147" spans="1:8" s="21" customFormat="1" ht="18" thickBot="1" x14ac:dyDescent="0.25">
      <c r="A147" s="114" t="s">
        <v>321</v>
      </c>
      <c r="B147" s="158" t="s">
        <v>64</v>
      </c>
      <c r="C147" s="105">
        <v>12</v>
      </c>
      <c r="D147" s="396">
        <v>4.8600000000000003</v>
      </c>
      <c r="E147" s="425">
        <v>2637.41</v>
      </c>
      <c r="F147" s="426">
        <v>153813.75</v>
      </c>
      <c r="G147" s="426">
        <v>2637.41</v>
      </c>
      <c r="H147" s="426">
        <v>151519.20259999999</v>
      </c>
    </row>
    <row r="148" spans="1:8" s="7" customFormat="1" ht="15.75" thickBot="1" x14ac:dyDescent="0.25">
      <c r="A148" s="221" t="s">
        <v>258</v>
      </c>
      <c r="B148" s="54"/>
      <c r="C148" s="49"/>
      <c r="D148" s="323"/>
      <c r="E148" s="443">
        <v>0</v>
      </c>
      <c r="F148" s="444">
        <v>0</v>
      </c>
      <c r="G148" s="283"/>
      <c r="H148" s="284">
        <v>2081.2799999999997</v>
      </c>
    </row>
    <row r="149" spans="1:8" s="7" customFormat="1" ht="13.5" thickBot="1" x14ac:dyDescent="0.25">
      <c r="A149" s="50" t="s">
        <v>368</v>
      </c>
      <c r="B149" s="31"/>
      <c r="C149" s="127"/>
      <c r="D149" s="324"/>
      <c r="E149" s="445">
        <v>0</v>
      </c>
      <c r="F149" s="446">
        <v>0</v>
      </c>
      <c r="G149" s="285"/>
      <c r="H149" s="265">
        <v>1366.85</v>
      </c>
    </row>
    <row r="150" spans="1:8" s="7" customFormat="1" ht="13.5" thickBot="1" x14ac:dyDescent="0.25">
      <c r="A150" s="113" t="s">
        <v>454</v>
      </c>
      <c r="B150" s="27" t="s">
        <v>3</v>
      </c>
      <c r="C150" s="39"/>
      <c r="D150" s="300" t="s">
        <v>478</v>
      </c>
      <c r="E150" s="425">
        <v>0</v>
      </c>
      <c r="F150" s="426">
        <v>0</v>
      </c>
      <c r="G150" s="426">
        <v>1</v>
      </c>
      <c r="H150" s="426">
        <v>1366.85</v>
      </c>
    </row>
    <row r="151" spans="1:8" s="7" customFormat="1" ht="13.5" thickBot="1" x14ac:dyDescent="0.25">
      <c r="A151" s="231" t="s">
        <v>366</v>
      </c>
      <c r="B151" s="232"/>
      <c r="C151" s="232"/>
      <c r="D151" s="327"/>
      <c r="E151" s="429">
        <v>0</v>
      </c>
      <c r="F151" s="265">
        <v>0</v>
      </c>
      <c r="G151" s="265">
        <v>0</v>
      </c>
      <c r="H151" s="265">
        <v>714.43</v>
      </c>
    </row>
    <row r="152" spans="1:8" ht="13.5" thickBot="1" x14ac:dyDescent="0.25">
      <c r="A152" s="233" t="s">
        <v>232</v>
      </c>
      <c r="B152" s="158" t="s">
        <v>3</v>
      </c>
      <c r="C152" s="105">
        <v>1</v>
      </c>
      <c r="D152" s="312">
        <v>714.43</v>
      </c>
      <c r="E152" s="425">
        <v>0</v>
      </c>
      <c r="F152" s="426">
        <v>0</v>
      </c>
      <c r="G152" s="426">
        <v>1</v>
      </c>
      <c r="H152" s="426">
        <v>714.43</v>
      </c>
    </row>
    <row r="153" spans="1:8" s="7" customFormat="1" ht="15.75" thickBot="1" x14ac:dyDescent="0.25">
      <c r="A153" s="235" t="s">
        <v>469</v>
      </c>
      <c r="B153" s="63"/>
      <c r="C153" s="51"/>
      <c r="D153" s="328"/>
      <c r="E153" s="23"/>
      <c r="F153" s="265">
        <v>490698.51000000007</v>
      </c>
      <c r="G153" s="23"/>
      <c r="H153" s="265">
        <v>713676.94579699996</v>
      </c>
    </row>
    <row r="154" spans="1:8" s="7" customFormat="1" x14ac:dyDescent="0.2">
      <c r="A154" s="25"/>
      <c r="B154" s="81"/>
      <c r="C154" s="12"/>
      <c r="D154" s="5"/>
      <c r="E154" s="103"/>
      <c r="F154" s="103"/>
      <c r="G154" s="103"/>
      <c r="H154" s="103"/>
    </row>
    <row r="155" spans="1:8" s="21" customFormat="1" x14ac:dyDescent="0.2">
      <c r="A155" s="288" t="s">
        <v>476</v>
      </c>
      <c r="B155" s="289"/>
      <c r="C155" s="55"/>
      <c r="D155" s="5"/>
      <c r="E155" s="447"/>
      <c r="F155" s="447"/>
      <c r="G155" s="447"/>
      <c r="H155" s="447"/>
    </row>
    <row r="156" spans="1:8" s="21" customFormat="1" x14ac:dyDescent="0.2">
      <c r="A156" s="288"/>
      <c r="B156" s="289"/>
      <c r="C156" s="55"/>
      <c r="D156" s="5"/>
      <c r="E156" s="447"/>
      <c r="F156" s="447"/>
      <c r="G156" s="447"/>
      <c r="H156" s="447"/>
    </row>
    <row r="157" spans="1:8" s="21" customFormat="1" x14ac:dyDescent="0.2">
      <c r="A157" s="288" t="s">
        <v>477</v>
      </c>
      <c r="B157" s="289"/>
      <c r="C157" s="55"/>
      <c r="D157" s="5"/>
      <c r="E157" s="447"/>
      <c r="F157" s="447"/>
      <c r="G157" s="447"/>
      <c r="H157" s="447"/>
    </row>
    <row r="158" spans="1:8" s="7" customFormat="1" x14ac:dyDescent="0.2">
      <c r="A158" s="25"/>
      <c r="B158" s="81"/>
      <c r="C158" s="12"/>
      <c r="D158" s="67"/>
      <c r="E158" s="103"/>
      <c r="F158" s="103"/>
      <c r="G158" s="103"/>
      <c r="H158" s="103"/>
    </row>
    <row r="159" spans="1:8" s="7" customFormat="1" x14ac:dyDescent="0.2">
      <c r="A159" s="25"/>
      <c r="B159" s="81"/>
      <c r="C159" s="12"/>
      <c r="D159" s="67"/>
      <c r="E159" s="103"/>
      <c r="F159" s="103"/>
      <c r="G159" s="103"/>
      <c r="H159" s="103"/>
    </row>
    <row r="160" spans="1:8" s="7" customFormat="1" x14ac:dyDescent="0.2">
      <c r="A160" s="25"/>
      <c r="B160" s="81"/>
      <c r="C160" s="12"/>
      <c r="D160" s="67"/>
      <c r="E160" s="103"/>
      <c r="F160" s="103"/>
      <c r="G160" s="103"/>
      <c r="H160" s="103"/>
    </row>
    <row r="161" spans="1:8" x14ac:dyDescent="0.2">
      <c r="A161" s="25"/>
      <c r="B161" s="81"/>
      <c r="C161" s="12"/>
    </row>
    <row r="162" spans="1:8" x14ac:dyDescent="0.2">
      <c r="A162" s="25"/>
      <c r="B162" s="81"/>
      <c r="C162" s="12"/>
    </row>
    <row r="163" spans="1:8" s="7" customFormat="1" x14ac:dyDescent="0.2">
      <c r="A163" s="25"/>
      <c r="B163" s="81"/>
      <c r="C163" s="12"/>
      <c r="D163" s="67"/>
      <c r="E163" s="103"/>
      <c r="F163" s="103"/>
      <c r="G163" s="103"/>
      <c r="H163" s="103"/>
    </row>
    <row r="164" spans="1:8" s="7" customFormat="1" x14ac:dyDescent="0.2">
      <c r="A164" s="25"/>
      <c r="B164" s="81"/>
      <c r="C164" s="12"/>
      <c r="D164" s="67"/>
      <c r="E164" s="103"/>
      <c r="F164" s="103"/>
      <c r="G164" s="103"/>
      <c r="H164" s="103"/>
    </row>
    <row r="165" spans="1:8" s="7" customFormat="1" x14ac:dyDescent="0.2">
      <c r="A165" s="6"/>
      <c r="B165" s="81"/>
      <c r="C165" s="12"/>
      <c r="D165" s="67"/>
      <c r="E165" s="103"/>
      <c r="F165" s="103"/>
      <c r="G165" s="103"/>
      <c r="H165" s="103"/>
    </row>
    <row r="166" spans="1:8" x14ac:dyDescent="0.2">
      <c r="B166" s="81"/>
      <c r="C166" s="12"/>
      <c r="E166" s="102"/>
      <c r="F166" s="102"/>
      <c r="G166" s="102"/>
      <c r="H166" s="102"/>
    </row>
    <row r="167" spans="1:8" s="7" customFormat="1" x14ac:dyDescent="0.2">
      <c r="A167" s="6"/>
      <c r="B167" s="67"/>
      <c r="C167" s="13"/>
      <c r="D167" s="67"/>
      <c r="E167" s="103"/>
      <c r="F167" s="103"/>
      <c r="G167" s="103"/>
      <c r="H167" s="103"/>
    </row>
    <row r="168" spans="1:8" s="7" customFormat="1" x14ac:dyDescent="0.2">
      <c r="A168" s="6"/>
      <c r="B168" s="67"/>
      <c r="C168" s="13"/>
      <c r="D168" s="67"/>
      <c r="E168" s="103"/>
      <c r="F168" s="103"/>
      <c r="G168" s="103"/>
      <c r="H168" s="103"/>
    </row>
    <row r="169" spans="1:8" s="7" customFormat="1" x14ac:dyDescent="0.2">
      <c r="A169" s="6"/>
      <c r="B169" s="67"/>
      <c r="C169" s="13"/>
      <c r="D169" s="67"/>
      <c r="E169" s="103"/>
      <c r="F169" s="103"/>
      <c r="G169" s="103"/>
      <c r="H169" s="103"/>
    </row>
    <row r="170" spans="1:8" s="7" customFormat="1" x14ac:dyDescent="0.2">
      <c r="A170" s="6"/>
      <c r="B170" s="67"/>
      <c r="C170" s="13"/>
      <c r="D170" s="67"/>
      <c r="E170" s="103"/>
      <c r="F170" s="103"/>
      <c r="G170" s="103"/>
      <c r="H170" s="103"/>
    </row>
    <row r="171" spans="1:8" s="7" customFormat="1" x14ac:dyDescent="0.2">
      <c r="A171" s="6"/>
      <c r="B171" s="67"/>
      <c r="C171" s="13"/>
      <c r="D171" s="67"/>
      <c r="E171" s="102"/>
      <c r="F171" s="102"/>
      <c r="G171" s="102"/>
      <c r="H171" s="102"/>
    </row>
    <row r="178" spans="1:4" x14ac:dyDescent="0.2">
      <c r="A178" s="1"/>
      <c r="B178" s="1"/>
      <c r="C178" s="1"/>
      <c r="D178" s="103"/>
    </row>
    <row r="179" spans="1:4" x14ac:dyDescent="0.2">
      <c r="A179" s="1"/>
      <c r="B179" s="1"/>
      <c r="C179" s="1"/>
      <c r="D179" s="103"/>
    </row>
    <row r="180" spans="1:4" x14ac:dyDescent="0.2">
      <c r="A180" s="1"/>
      <c r="B180" s="1"/>
      <c r="C180" s="1"/>
      <c r="D180" s="103"/>
    </row>
    <row r="181" spans="1:4" x14ac:dyDescent="0.2">
      <c r="A181" s="1"/>
      <c r="B181" s="1"/>
      <c r="C181" s="1"/>
      <c r="D181" s="103"/>
    </row>
    <row r="182" spans="1:4" x14ac:dyDescent="0.2">
      <c r="A182" s="1"/>
      <c r="B182" s="1"/>
      <c r="C182" s="1"/>
      <c r="D182" s="103"/>
    </row>
    <row r="183" spans="1:4" x14ac:dyDescent="0.2">
      <c r="A183" s="1"/>
      <c r="B183" s="1"/>
      <c r="C183" s="1"/>
      <c r="D183" s="103"/>
    </row>
    <row r="184" spans="1:4" x14ac:dyDescent="0.2">
      <c r="A184" s="1"/>
      <c r="B184" s="1"/>
      <c r="C184" s="1"/>
      <c r="D184" s="103"/>
    </row>
    <row r="185" spans="1:4" x14ac:dyDescent="0.2">
      <c r="A185" s="1"/>
      <c r="B185" s="1"/>
      <c r="C185" s="1"/>
      <c r="D185" s="103"/>
    </row>
    <row r="186" spans="1:4" x14ac:dyDescent="0.2">
      <c r="A186" s="1"/>
      <c r="B186" s="1"/>
      <c r="C186" s="1"/>
      <c r="D186" s="103"/>
    </row>
    <row r="187" spans="1:4" x14ac:dyDescent="0.2">
      <c r="A187" s="1"/>
      <c r="B187" s="1"/>
      <c r="C187" s="1"/>
      <c r="D187" s="103"/>
    </row>
    <row r="188" spans="1:4" x14ac:dyDescent="0.2">
      <c r="A188" s="1"/>
      <c r="B188" s="1"/>
      <c r="C188" s="1"/>
      <c r="D188" s="103"/>
    </row>
    <row r="189" spans="1:4" x14ac:dyDescent="0.2">
      <c r="A189" s="1"/>
      <c r="B189" s="1"/>
      <c r="C189" s="1"/>
      <c r="D189" s="103"/>
    </row>
    <row r="190" spans="1:4" x14ac:dyDescent="0.2">
      <c r="A190" s="1"/>
      <c r="B190" s="1"/>
      <c r="C190" s="1"/>
      <c r="D190" s="103"/>
    </row>
    <row r="191" spans="1:4" x14ac:dyDescent="0.2">
      <c r="A191" s="1"/>
      <c r="B191" s="1"/>
      <c r="C191" s="1"/>
      <c r="D191" s="103"/>
    </row>
    <row r="192" spans="1:4" x14ac:dyDescent="0.2">
      <c r="A192" s="1"/>
      <c r="B192" s="1"/>
      <c r="C192" s="1"/>
      <c r="D192" s="103"/>
    </row>
    <row r="198" spans="1:4" x14ac:dyDescent="0.2">
      <c r="A198" s="1"/>
      <c r="B198" s="1"/>
      <c r="C198" s="1"/>
      <c r="D198" s="66"/>
    </row>
    <row r="199" spans="1:4" x14ac:dyDescent="0.2">
      <c r="A199" s="1"/>
      <c r="B199" s="1"/>
      <c r="C199" s="1"/>
      <c r="D199" s="66"/>
    </row>
  </sheetData>
  <mergeCells count="9">
    <mergeCell ref="A139:D139"/>
    <mergeCell ref="E22:F22"/>
    <mergeCell ref="E20:H20"/>
    <mergeCell ref="E21:H21"/>
    <mergeCell ref="A1:D1"/>
    <mergeCell ref="G2:H2"/>
    <mergeCell ref="C20:C22"/>
    <mergeCell ref="A24:D24"/>
    <mergeCell ref="A63:D63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1"/>
  <sheetViews>
    <sheetView showZeros="0" topLeftCell="A4" workbookViewId="0">
      <selection activeCell="D14" sqref="D14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4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149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61">
        <v>45802.466505947174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62">
        <v>1008912.2100000002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62">
        <v>1008912.2100000002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62">
        <v>976026.2100000002</v>
      </c>
    </row>
    <row r="8" spans="1:8" x14ac:dyDescent="0.2">
      <c r="A8" s="237" t="s">
        <v>158</v>
      </c>
      <c r="B8" s="5"/>
      <c r="C8" s="12"/>
      <c r="D8" s="5"/>
      <c r="E8" s="5"/>
      <c r="F8" s="5"/>
      <c r="G8" s="5"/>
      <c r="H8" s="123">
        <v>32886</v>
      </c>
    </row>
    <row r="9" spans="1:8" x14ac:dyDescent="0.2">
      <c r="A9" s="15" t="s">
        <v>160</v>
      </c>
      <c r="B9" s="77"/>
      <c r="C9" s="78"/>
      <c r="D9" s="77"/>
      <c r="E9" s="94"/>
      <c r="F9" s="94"/>
      <c r="G9" s="94"/>
      <c r="H9" s="463">
        <v>1021091.5047233333</v>
      </c>
    </row>
    <row r="10" spans="1:8" x14ac:dyDescent="0.2">
      <c r="A10" s="130" t="s">
        <v>473</v>
      </c>
      <c r="B10" s="5"/>
      <c r="C10" s="55"/>
      <c r="D10" s="5"/>
      <c r="E10" s="96"/>
      <c r="F10" s="96"/>
      <c r="G10" s="96"/>
      <c r="H10" s="464">
        <v>33623.171782614198</v>
      </c>
    </row>
    <row r="11" spans="1:8" x14ac:dyDescent="0.2">
      <c r="A11" s="2"/>
      <c r="B11" s="5"/>
      <c r="C11" s="55"/>
      <c r="D11" s="5"/>
      <c r="E11" s="96"/>
      <c r="F11" s="96"/>
      <c r="G11" s="96"/>
      <c r="H11" s="465"/>
    </row>
    <row r="12" spans="1:8" ht="25.5" x14ac:dyDescent="0.2">
      <c r="A12" s="385" t="s">
        <v>159</v>
      </c>
      <c r="B12" s="77"/>
      <c r="C12" s="78"/>
      <c r="D12" s="77"/>
      <c r="E12" s="94"/>
      <c r="F12" s="94"/>
      <c r="G12" s="94"/>
      <c r="H12" s="466"/>
    </row>
    <row r="13" spans="1:8" x14ac:dyDescent="0.2">
      <c r="A13" s="3" t="s">
        <v>436</v>
      </c>
      <c r="B13" s="75"/>
      <c r="C13" s="55"/>
      <c r="D13" s="5"/>
      <c r="E13" s="96"/>
      <c r="F13" s="96"/>
      <c r="G13" s="96"/>
      <c r="H13" s="461">
        <v>-113958.60349405278</v>
      </c>
    </row>
    <row r="14" spans="1:8" x14ac:dyDescent="0.2">
      <c r="A14" s="24" t="s">
        <v>247</v>
      </c>
      <c r="B14" s="5"/>
      <c r="C14" s="55"/>
      <c r="D14" s="5"/>
      <c r="E14" s="96"/>
      <c r="F14" s="96"/>
      <c r="G14" s="96"/>
      <c r="H14" s="462">
        <v>926211.16000000015</v>
      </c>
    </row>
    <row r="15" spans="1:8" x14ac:dyDescent="0.2">
      <c r="A15" s="130" t="s">
        <v>245</v>
      </c>
      <c r="B15" s="5"/>
      <c r="C15" s="55"/>
      <c r="D15" s="5"/>
      <c r="E15" s="96"/>
      <c r="F15" s="96"/>
      <c r="G15" s="96"/>
      <c r="H15" s="463">
        <v>926211.16000000015</v>
      </c>
    </row>
    <row r="16" spans="1:8" x14ac:dyDescent="0.2">
      <c r="A16" s="130" t="s">
        <v>246</v>
      </c>
      <c r="B16" s="5"/>
      <c r="C16" s="55"/>
      <c r="D16" s="5"/>
      <c r="E16" s="96"/>
      <c r="F16" s="96"/>
      <c r="G16" s="96"/>
      <c r="H16" s="463">
        <v>926211.16000000015</v>
      </c>
    </row>
    <row r="17" spans="1:8" x14ac:dyDescent="0.2">
      <c r="A17" s="130" t="s">
        <v>332</v>
      </c>
      <c r="B17" s="5"/>
      <c r="C17" s="12"/>
      <c r="D17" s="5"/>
      <c r="E17" s="96"/>
      <c r="F17" s="96"/>
      <c r="G17" s="96"/>
      <c r="H17" s="462">
        <v>812252.55650594737</v>
      </c>
    </row>
    <row r="18" spans="1:8" x14ac:dyDescent="0.2">
      <c r="A18" s="15" t="s">
        <v>161</v>
      </c>
      <c r="B18" s="77"/>
      <c r="C18" s="78"/>
      <c r="D18" s="77"/>
      <c r="E18" s="94"/>
      <c r="F18" s="94"/>
      <c r="G18" s="94"/>
      <c r="H18" s="463">
        <v>1021091.5047233333</v>
      </c>
    </row>
    <row r="19" spans="1:8" x14ac:dyDescent="0.2">
      <c r="A19" s="130" t="s">
        <v>474</v>
      </c>
      <c r="B19" s="5"/>
      <c r="C19" s="55"/>
      <c r="D19" s="5"/>
      <c r="E19" s="96"/>
      <c r="F19" s="96"/>
      <c r="G19" s="96"/>
      <c r="H19" s="464">
        <v>-208838.94821738591</v>
      </c>
    </row>
    <row r="20" spans="1:8" ht="13.5" thickBot="1" x14ac:dyDescent="0.25">
      <c r="A20" s="126"/>
      <c r="B20" s="5"/>
      <c r="C20" s="55"/>
      <c r="D20" s="5"/>
      <c r="E20" s="12"/>
      <c r="F20" s="12"/>
      <c r="G20" s="12"/>
      <c r="H20" s="12"/>
    </row>
    <row r="21" spans="1:8" ht="15.75" thickBot="1" x14ac:dyDescent="0.25">
      <c r="A21" s="79" t="s">
        <v>5</v>
      </c>
      <c r="B21" s="69"/>
      <c r="C21" s="582" t="s">
        <v>8</v>
      </c>
      <c r="D21" s="99" t="s">
        <v>7</v>
      </c>
      <c r="E21" s="576" t="s">
        <v>110</v>
      </c>
      <c r="F21" s="577"/>
      <c r="G21" s="577"/>
      <c r="H21" s="578"/>
    </row>
    <row r="22" spans="1:8" ht="13.5" thickBot="1" x14ac:dyDescent="0.25">
      <c r="A22" s="80"/>
      <c r="B22" s="390" t="s">
        <v>6</v>
      </c>
      <c r="C22" s="583"/>
      <c r="D22" s="99" t="s">
        <v>9</v>
      </c>
      <c r="E22" s="579" t="s">
        <v>149</v>
      </c>
      <c r="F22" s="580"/>
      <c r="G22" s="580"/>
      <c r="H22" s="581"/>
    </row>
    <row r="23" spans="1:8" ht="17.25" customHeight="1" thickBot="1" x14ac:dyDescent="0.25">
      <c r="A23" s="128" t="s">
        <v>464</v>
      </c>
      <c r="B23" s="391" t="s">
        <v>10</v>
      </c>
      <c r="C23" s="584"/>
      <c r="D23" s="389" t="s">
        <v>11</v>
      </c>
      <c r="E23" s="585" t="s">
        <v>2</v>
      </c>
      <c r="F23" s="586"/>
      <c r="G23" s="419" t="s">
        <v>0</v>
      </c>
      <c r="H23" s="420"/>
    </row>
    <row r="24" spans="1:8" s="384" customFormat="1" ht="38.25" customHeight="1" thickBot="1" x14ac:dyDescent="0.25">
      <c r="A24" s="108"/>
      <c r="B24" s="118"/>
      <c r="C24" s="29"/>
      <c r="D24" s="118"/>
      <c r="E24" s="31" t="s">
        <v>1</v>
      </c>
      <c r="F24" s="421" t="s">
        <v>422</v>
      </c>
      <c r="G24" s="422" t="s">
        <v>1</v>
      </c>
      <c r="H24" s="421" t="s">
        <v>422</v>
      </c>
    </row>
    <row r="25" spans="1:8" s="7" customFormat="1" ht="16.5" customHeight="1" thickBot="1" x14ac:dyDescent="0.25">
      <c r="A25" s="566" t="s">
        <v>26</v>
      </c>
      <c r="B25" s="567"/>
      <c r="C25" s="567"/>
      <c r="D25" s="568"/>
      <c r="E25" s="423"/>
      <c r="F25" s="387">
        <v>59673.510000000009</v>
      </c>
      <c r="G25" s="388"/>
      <c r="H25" s="387">
        <v>43923.436069999996</v>
      </c>
    </row>
    <row r="26" spans="1:8" s="7" customFormat="1" ht="43.5" customHeight="1" thickBot="1" x14ac:dyDescent="0.25">
      <c r="A26" s="131" t="s">
        <v>27</v>
      </c>
      <c r="B26" s="132"/>
      <c r="C26" s="132"/>
      <c r="D26" s="290"/>
      <c r="E26" s="424">
        <v>4004.7</v>
      </c>
      <c r="F26" s="265">
        <v>36.44</v>
      </c>
      <c r="G26" s="238">
        <v>4004.7</v>
      </c>
      <c r="H26" s="238">
        <v>36.442770000000003</v>
      </c>
    </row>
    <row r="27" spans="1:8" s="7" customFormat="1" ht="68.25" thickBot="1" x14ac:dyDescent="0.25">
      <c r="A27" s="26" t="s">
        <v>28</v>
      </c>
      <c r="B27" s="93" t="s">
        <v>63</v>
      </c>
      <c r="C27" s="240" t="s">
        <v>13</v>
      </c>
      <c r="D27" s="291">
        <v>9.1000000000000004E-3</v>
      </c>
      <c r="E27" s="425">
        <v>4004.7</v>
      </c>
      <c r="F27" s="426">
        <v>36.44</v>
      </c>
      <c r="G27" s="426">
        <v>4004.7</v>
      </c>
      <c r="H27" s="426">
        <v>36.442770000000003</v>
      </c>
    </row>
    <row r="28" spans="1:8" s="9" customFormat="1" ht="13.5" thickBot="1" x14ac:dyDescent="0.25">
      <c r="A28" s="243" t="s">
        <v>29</v>
      </c>
      <c r="B28" s="244"/>
      <c r="C28" s="244"/>
      <c r="D28" s="290"/>
      <c r="E28" s="429">
        <v>819</v>
      </c>
      <c r="F28" s="238">
        <v>3032.7799999999997</v>
      </c>
      <c r="G28" s="238">
        <v>819</v>
      </c>
      <c r="H28" s="238">
        <v>2073.7080000000001</v>
      </c>
    </row>
    <row r="29" spans="1:8" s="17" customFormat="1" ht="56.25" x14ac:dyDescent="0.2">
      <c r="A29" s="26" t="s">
        <v>30</v>
      </c>
      <c r="B29" s="38" t="s">
        <v>4</v>
      </c>
      <c r="C29" s="245">
        <v>12</v>
      </c>
      <c r="D29" s="294">
        <v>0.21199999999999999</v>
      </c>
      <c r="E29" s="425">
        <v>819</v>
      </c>
      <c r="F29" s="426">
        <v>2083.54</v>
      </c>
      <c r="G29" s="426">
        <v>819</v>
      </c>
      <c r="H29" s="426">
        <v>2073.7080000000001</v>
      </c>
    </row>
    <row r="30" spans="1:8" s="7" customFormat="1" x14ac:dyDescent="0.2">
      <c r="A30" s="246" t="s">
        <v>292</v>
      </c>
      <c r="B30" s="181"/>
      <c r="C30" s="195" t="s">
        <v>66</v>
      </c>
      <c r="D30" s="292"/>
      <c r="E30" s="425">
        <v>0</v>
      </c>
      <c r="F30" s="426">
        <v>949.24</v>
      </c>
      <c r="G30" s="428">
        <v>0</v>
      </c>
      <c r="H30" s="428">
        <v>0</v>
      </c>
    </row>
    <row r="31" spans="1:8" s="7" customFormat="1" ht="13.5" thickBot="1" x14ac:dyDescent="0.25">
      <c r="A31" s="134" t="s">
        <v>234</v>
      </c>
      <c r="B31" s="135" t="s">
        <v>3</v>
      </c>
      <c r="C31" s="138">
        <v>1</v>
      </c>
      <c r="D31" s="392">
        <v>474.62</v>
      </c>
      <c r="E31" s="425">
        <v>2</v>
      </c>
      <c r="F31" s="426">
        <v>949.24</v>
      </c>
      <c r="G31" s="426">
        <v>0</v>
      </c>
      <c r="H31" s="426">
        <v>0</v>
      </c>
    </row>
    <row r="32" spans="1:8" s="9" customFormat="1" ht="26.25" thickBot="1" x14ac:dyDescent="0.25">
      <c r="A32" s="44" t="s">
        <v>31</v>
      </c>
      <c r="B32" s="31"/>
      <c r="C32" s="43"/>
      <c r="D32" s="290"/>
      <c r="E32" s="429">
        <v>4004.7</v>
      </c>
      <c r="F32" s="238">
        <v>36.44</v>
      </c>
      <c r="G32" s="238">
        <v>4004.7</v>
      </c>
      <c r="H32" s="238">
        <v>0</v>
      </c>
    </row>
    <row r="33" spans="1:8" s="7" customFormat="1" ht="36.75" customHeight="1" thickBot="1" x14ac:dyDescent="0.25">
      <c r="A33" s="26" t="s">
        <v>32</v>
      </c>
      <c r="B33" s="38" t="s">
        <v>64</v>
      </c>
      <c r="C33" s="245" t="s">
        <v>13</v>
      </c>
      <c r="D33" s="393">
        <v>9.1000000000000004E-3</v>
      </c>
      <c r="E33" s="425">
        <v>4004.7</v>
      </c>
      <c r="F33" s="426">
        <v>36.44</v>
      </c>
      <c r="G33" s="426">
        <v>4004.7</v>
      </c>
      <c r="H33" s="426">
        <v>0</v>
      </c>
    </row>
    <row r="34" spans="1:8" s="9" customFormat="1" ht="26.25" thickBot="1" x14ac:dyDescent="0.25">
      <c r="A34" s="140" t="s">
        <v>34</v>
      </c>
      <c r="B34" s="141"/>
      <c r="C34" s="142"/>
      <c r="D34" s="296"/>
      <c r="E34" s="429">
        <v>4004.7</v>
      </c>
      <c r="F34" s="238">
        <v>636.75</v>
      </c>
      <c r="G34" s="238">
        <v>4004.7</v>
      </c>
      <c r="H34" s="238">
        <v>0</v>
      </c>
    </row>
    <row r="35" spans="1:8" s="7" customFormat="1" ht="36.75" customHeight="1" thickBot="1" x14ac:dyDescent="0.25">
      <c r="A35" s="26" t="s">
        <v>35</v>
      </c>
      <c r="B35" s="38" t="s">
        <v>64</v>
      </c>
      <c r="C35" s="245" t="s">
        <v>13</v>
      </c>
      <c r="D35" s="395">
        <v>0.159</v>
      </c>
      <c r="E35" s="425">
        <v>4004.7</v>
      </c>
      <c r="F35" s="426">
        <v>636.75</v>
      </c>
      <c r="G35" s="426">
        <v>4004.7</v>
      </c>
      <c r="H35" s="426">
        <v>0</v>
      </c>
    </row>
    <row r="36" spans="1:8" s="9" customFormat="1" ht="26.25" thickBot="1" x14ac:dyDescent="0.25">
      <c r="A36" s="44" t="s">
        <v>36</v>
      </c>
      <c r="B36" s="373"/>
      <c r="C36" s="374"/>
      <c r="D36" s="375"/>
      <c r="E36" s="430">
        <v>1096.3</v>
      </c>
      <c r="F36" s="431">
        <v>32823.279999999999</v>
      </c>
      <c r="G36" s="239"/>
      <c r="H36" s="265">
        <v>1894.4063999999998</v>
      </c>
    </row>
    <row r="37" spans="1:8" s="7" customFormat="1" ht="24" x14ac:dyDescent="0.2">
      <c r="A37" s="143" t="s">
        <v>14</v>
      </c>
      <c r="B37" s="120" t="s">
        <v>4</v>
      </c>
      <c r="C37" s="379">
        <v>2</v>
      </c>
      <c r="D37" s="380">
        <v>0.77</v>
      </c>
      <c r="E37" s="425">
        <v>1096.3</v>
      </c>
      <c r="F37" s="426">
        <v>1688.3</v>
      </c>
      <c r="G37" s="425">
        <v>1096.3</v>
      </c>
      <c r="H37" s="426">
        <v>1688.3019999999999</v>
      </c>
    </row>
    <row r="38" spans="1:8" s="7" customFormat="1" ht="24" x14ac:dyDescent="0.2">
      <c r="A38" s="183" t="s">
        <v>268</v>
      </c>
      <c r="B38" s="14" t="s">
        <v>4</v>
      </c>
      <c r="C38" s="138">
        <v>4</v>
      </c>
      <c r="D38" s="381">
        <v>9.4E-2</v>
      </c>
      <c r="E38" s="425">
        <v>1096.3</v>
      </c>
      <c r="F38" s="426">
        <v>412.21</v>
      </c>
      <c r="G38" s="425">
        <v>1096.3</v>
      </c>
      <c r="H38" s="426">
        <v>206.1044</v>
      </c>
    </row>
    <row r="39" spans="1:8" s="7" customFormat="1" ht="21" customHeight="1" x14ac:dyDescent="0.2">
      <c r="A39" s="370" t="s">
        <v>33</v>
      </c>
      <c r="B39" s="14" t="s">
        <v>4</v>
      </c>
      <c r="C39" s="230" t="s">
        <v>67</v>
      </c>
      <c r="D39" s="305"/>
      <c r="E39" s="450"/>
      <c r="F39" s="433">
        <v>30722.77</v>
      </c>
      <c r="G39" s="434"/>
      <c r="H39" s="276">
        <v>0</v>
      </c>
    </row>
    <row r="40" spans="1:8" s="7" customFormat="1" ht="13.5" thickBot="1" x14ac:dyDescent="0.25">
      <c r="A40" s="372" t="s">
        <v>269</v>
      </c>
      <c r="B40" s="482"/>
      <c r="C40" s="41"/>
      <c r="D40" s="483"/>
      <c r="E40" s="450"/>
      <c r="F40" s="435">
        <v>30722.77</v>
      </c>
      <c r="G40" s="125"/>
      <c r="H40" s="276">
        <v>0</v>
      </c>
    </row>
    <row r="41" spans="1:8" s="9" customFormat="1" ht="26.25" thickBot="1" x14ac:dyDescent="0.25">
      <c r="A41" s="488" t="s">
        <v>37</v>
      </c>
      <c r="B41" s="489"/>
      <c r="C41" s="490"/>
      <c r="D41" s="299"/>
      <c r="E41" s="429">
        <v>408.6</v>
      </c>
      <c r="F41" s="265">
        <v>212.47</v>
      </c>
      <c r="G41" s="265">
        <v>408.6</v>
      </c>
      <c r="H41" s="265">
        <v>212.47200000000001</v>
      </c>
    </row>
    <row r="42" spans="1:8" s="17" customFormat="1" ht="48.75" thickBot="1" x14ac:dyDescent="0.25">
      <c r="A42" s="484" t="s">
        <v>38</v>
      </c>
      <c r="B42" s="485" t="s">
        <v>4</v>
      </c>
      <c r="C42" s="486">
        <v>1</v>
      </c>
      <c r="D42" s="487">
        <v>0.52</v>
      </c>
      <c r="E42" s="425">
        <v>408.6</v>
      </c>
      <c r="F42" s="426">
        <v>212.47</v>
      </c>
      <c r="G42" s="426">
        <v>408.6</v>
      </c>
      <c r="H42" s="426">
        <v>212.47200000000001</v>
      </c>
    </row>
    <row r="43" spans="1:8" s="9" customFormat="1" ht="26.25" thickBot="1" x14ac:dyDescent="0.25">
      <c r="A43" s="148" t="s">
        <v>39</v>
      </c>
      <c r="B43" s="141"/>
      <c r="C43" s="142"/>
      <c r="D43" s="296"/>
      <c r="E43" s="429">
        <v>4004.7</v>
      </c>
      <c r="F43" s="265">
        <v>18315.850000000002</v>
      </c>
      <c r="G43" s="265">
        <v>4005.7</v>
      </c>
      <c r="H43" s="265">
        <v>9152.6556999999993</v>
      </c>
    </row>
    <row r="44" spans="1:8" s="7" customFormat="1" ht="67.5" x14ac:dyDescent="0.2">
      <c r="A44" s="26" t="s">
        <v>40</v>
      </c>
      <c r="B44" s="253" t="s">
        <v>64</v>
      </c>
      <c r="C44" s="27" t="s">
        <v>68</v>
      </c>
      <c r="D44" s="395">
        <v>3.1E-2</v>
      </c>
      <c r="E44" s="425">
        <v>4004.7</v>
      </c>
      <c r="F44" s="426">
        <v>124.15</v>
      </c>
      <c r="G44" s="426">
        <v>4004.7</v>
      </c>
      <c r="H44" s="426">
        <v>124.14569999999999</v>
      </c>
    </row>
    <row r="45" spans="1:8" s="7" customFormat="1" ht="18.75" customHeight="1" x14ac:dyDescent="0.2">
      <c r="A45" s="153" t="s">
        <v>33</v>
      </c>
      <c r="B45" s="91"/>
      <c r="C45" s="27" t="s">
        <v>67</v>
      </c>
      <c r="D45" s="394"/>
      <c r="E45" s="425">
        <v>0</v>
      </c>
      <c r="F45" s="428">
        <v>18191.7</v>
      </c>
      <c r="G45" s="428">
        <v>1</v>
      </c>
      <c r="H45" s="428">
        <v>9028.51</v>
      </c>
    </row>
    <row r="46" spans="1:8" s="7" customFormat="1" x14ac:dyDescent="0.2">
      <c r="A46" s="156" t="s">
        <v>294</v>
      </c>
      <c r="B46" s="135" t="s">
        <v>3</v>
      </c>
      <c r="C46" s="255">
        <v>1</v>
      </c>
      <c r="D46" s="392" t="s">
        <v>478</v>
      </c>
      <c r="E46" s="425">
        <v>0</v>
      </c>
      <c r="F46" s="426">
        <v>0</v>
      </c>
      <c r="G46" s="426">
        <v>1</v>
      </c>
      <c r="H46" s="426">
        <v>9028.51</v>
      </c>
    </row>
    <row r="47" spans="1:8" s="7" customFormat="1" ht="13.5" thickBot="1" x14ac:dyDescent="0.25">
      <c r="A47" s="155" t="s">
        <v>296</v>
      </c>
      <c r="B47" s="135" t="s">
        <v>3</v>
      </c>
      <c r="C47" s="255">
        <v>1</v>
      </c>
      <c r="D47" s="392" t="s">
        <v>478</v>
      </c>
      <c r="E47" s="425">
        <v>1</v>
      </c>
      <c r="F47" s="426">
        <v>18191.7</v>
      </c>
      <c r="G47" s="426">
        <v>0</v>
      </c>
      <c r="H47" s="426">
        <v>0</v>
      </c>
    </row>
    <row r="48" spans="1:8" s="9" customFormat="1" ht="26.25" thickBot="1" x14ac:dyDescent="0.25">
      <c r="A48" s="148" t="s">
        <v>41</v>
      </c>
      <c r="B48" s="141"/>
      <c r="C48" s="142"/>
      <c r="D48" s="296"/>
      <c r="E48" s="429">
        <v>4004.7</v>
      </c>
      <c r="F48" s="265">
        <v>636.75</v>
      </c>
      <c r="G48" s="265">
        <v>0</v>
      </c>
      <c r="H48" s="265">
        <v>0</v>
      </c>
    </row>
    <row r="49" spans="1:8" s="7" customFormat="1" ht="45.75" thickBot="1" x14ac:dyDescent="0.25">
      <c r="A49" s="481" t="s">
        <v>42</v>
      </c>
      <c r="B49" s="158" t="s">
        <v>64</v>
      </c>
      <c r="C49" s="163">
        <v>1</v>
      </c>
      <c r="D49" s="395">
        <v>0.159</v>
      </c>
      <c r="E49" s="425">
        <v>4004.7</v>
      </c>
      <c r="F49" s="426">
        <v>636.75</v>
      </c>
      <c r="G49" s="426">
        <v>0</v>
      </c>
      <c r="H49" s="426">
        <v>0</v>
      </c>
    </row>
    <row r="50" spans="1:8" s="9" customFormat="1" ht="26.25" thickBot="1" x14ac:dyDescent="0.25">
      <c r="A50" s="151" t="s">
        <v>43</v>
      </c>
      <c r="B50" s="152"/>
      <c r="C50" s="258"/>
      <c r="D50" s="397"/>
      <c r="E50" s="429">
        <v>4004.7</v>
      </c>
      <c r="F50" s="265">
        <v>144.16999999999999</v>
      </c>
      <c r="G50" s="265"/>
      <c r="H50" s="265">
        <v>21075.9892</v>
      </c>
    </row>
    <row r="51" spans="1:8" s="7" customFormat="1" ht="16.5" x14ac:dyDescent="0.2">
      <c r="A51" s="106" t="s">
        <v>44</v>
      </c>
      <c r="B51" s="38" t="s">
        <v>64</v>
      </c>
      <c r="C51" s="245"/>
      <c r="D51" s="395">
        <v>3.6000000000000004E-2</v>
      </c>
      <c r="E51" s="425">
        <v>4004.7</v>
      </c>
      <c r="F51" s="426">
        <v>144.16999999999999</v>
      </c>
      <c r="G51" s="426">
        <v>4004.7</v>
      </c>
      <c r="H51" s="426">
        <v>144.16919999999999</v>
      </c>
    </row>
    <row r="52" spans="1:8" s="7" customFormat="1" x14ac:dyDescent="0.2">
      <c r="A52" s="153" t="s">
        <v>330</v>
      </c>
      <c r="B52" s="92"/>
      <c r="C52" s="254"/>
      <c r="D52" s="395"/>
      <c r="E52" s="425">
        <v>0</v>
      </c>
      <c r="F52" s="276">
        <v>0</v>
      </c>
      <c r="G52" s="276"/>
      <c r="H52" s="276">
        <v>20931.82</v>
      </c>
    </row>
    <row r="53" spans="1:8" s="7" customFormat="1" ht="13.5" thickBot="1" x14ac:dyDescent="0.25">
      <c r="A53" s="58" t="s">
        <v>419</v>
      </c>
      <c r="B53" s="14" t="s">
        <v>3</v>
      </c>
      <c r="C53" s="41"/>
      <c r="D53" s="297" t="s">
        <v>478</v>
      </c>
      <c r="E53" s="425">
        <v>0</v>
      </c>
      <c r="F53" s="426">
        <v>0</v>
      </c>
      <c r="G53" s="426">
        <v>2</v>
      </c>
      <c r="H53" s="426">
        <v>20931.82</v>
      </c>
    </row>
    <row r="54" spans="1:8" s="9" customFormat="1" ht="39" thickBot="1" x14ac:dyDescent="0.25">
      <c r="A54" s="44" t="s">
        <v>45</v>
      </c>
      <c r="B54" s="31"/>
      <c r="C54" s="259"/>
      <c r="D54" s="299"/>
      <c r="E54" s="429">
        <v>42</v>
      </c>
      <c r="F54" s="265">
        <v>3798.58</v>
      </c>
      <c r="G54" s="265"/>
      <c r="H54" s="265">
        <v>9477.7619999999988</v>
      </c>
    </row>
    <row r="55" spans="1:8" s="7" customFormat="1" ht="56.25" x14ac:dyDescent="0.2">
      <c r="A55" s="159" t="s">
        <v>46</v>
      </c>
      <c r="B55" s="38" t="s">
        <v>162</v>
      </c>
      <c r="C55" s="42" t="s">
        <v>68</v>
      </c>
      <c r="D55" s="395">
        <v>4.5860000000000003</v>
      </c>
      <c r="E55" s="425">
        <v>42</v>
      </c>
      <c r="F55" s="426">
        <v>385.22</v>
      </c>
      <c r="G55" s="426">
        <v>42</v>
      </c>
      <c r="H55" s="426">
        <v>192.61200000000002</v>
      </c>
    </row>
    <row r="56" spans="1:8" s="7" customFormat="1" x14ac:dyDescent="0.2">
      <c r="A56" s="160" t="s">
        <v>47</v>
      </c>
      <c r="B56" s="14"/>
      <c r="C56" s="30"/>
      <c r="D56" s="394"/>
      <c r="E56" s="425">
        <v>0</v>
      </c>
      <c r="F56" s="436">
        <v>3413.36</v>
      </c>
      <c r="G56" s="125"/>
      <c r="H56" s="276">
        <v>9285.15</v>
      </c>
    </row>
    <row r="57" spans="1:8" s="7" customFormat="1" x14ac:dyDescent="0.2">
      <c r="A57" s="164" t="s">
        <v>301</v>
      </c>
      <c r="B57" s="261" t="s">
        <v>3</v>
      </c>
      <c r="C57" s="163">
        <v>1</v>
      </c>
      <c r="D57" s="392">
        <v>407.4</v>
      </c>
      <c r="E57" s="425">
        <v>5</v>
      </c>
      <c r="F57" s="426">
        <v>2037</v>
      </c>
      <c r="G57" s="426">
        <v>0</v>
      </c>
      <c r="H57" s="426">
        <v>0</v>
      </c>
    </row>
    <row r="58" spans="1:8" s="7" customFormat="1" x14ac:dyDescent="0.2">
      <c r="A58" s="164" t="s">
        <v>334</v>
      </c>
      <c r="B58" s="261" t="s">
        <v>4</v>
      </c>
      <c r="C58" s="163">
        <v>1</v>
      </c>
      <c r="D58" s="392">
        <v>1072.71</v>
      </c>
      <c r="E58" s="425">
        <v>0.5</v>
      </c>
      <c r="F58" s="426">
        <v>536.36</v>
      </c>
      <c r="G58" s="426">
        <v>0</v>
      </c>
      <c r="H58" s="426">
        <v>0</v>
      </c>
    </row>
    <row r="59" spans="1:8" s="7" customFormat="1" x14ac:dyDescent="0.2">
      <c r="A59" s="262" t="s">
        <v>217</v>
      </c>
      <c r="B59" s="263" t="s">
        <v>220</v>
      </c>
      <c r="C59" s="203"/>
      <c r="D59" s="301"/>
      <c r="E59" s="425">
        <v>0</v>
      </c>
      <c r="F59" s="436">
        <v>840</v>
      </c>
      <c r="G59" s="426">
        <v>0</v>
      </c>
      <c r="H59" s="276">
        <v>9285.15</v>
      </c>
    </row>
    <row r="60" spans="1:8" s="7" customFormat="1" x14ac:dyDescent="0.2">
      <c r="A60" s="65" t="s">
        <v>209</v>
      </c>
      <c r="B60" s="46" t="s">
        <v>3</v>
      </c>
      <c r="C60" s="30"/>
      <c r="D60" s="295">
        <v>451.79</v>
      </c>
      <c r="E60" s="425">
        <v>0</v>
      </c>
      <c r="F60" s="426">
        <v>0</v>
      </c>
      <c r="G60" s="426">
        <v>1</v>
      </c>
      <c r="H60" s="426">
        <v>451.79</v>
      </c>
    </row>
    <row r="61" spans="1:8" s="7" customFormat="1" x14ac:dyDescent="0.2">
      <c r="A61" s="366" t="s">
        <v>402</v>
      </c>
      <c r="B61" s="46" t="s">
        <v>162</v>
      </c>
      <c r="C61" s="30"/>
      <c r="D61" s="295">
        <v>280.04000000000002</v>
      </c>
      <c r="E61" s="425">
        <v>0</v>
      </c>
      <c r="F61" s="426">
        <v>0</v>
      </c>
      <c r="G61" s="426">
        <v>1</v>
      </c>
      <c r="H61" s="426">
        <v>280.04000000000002</v>
      </c>
    </row>
    <row r="62" spans="1:8" s="7" customFormat="1" x14ac:dyDescent="0.2">
      <c r="A62" s="366" t="s">
        <v>259</v>
      </c>
      <c r="B62" s="46" t="s">
        <v>3</v>
      </c>
      <c r="C62" s="30"/>
      <c r="D62" s="295">
        <v>123.52</v>
      </c>
      <c r="E62" s="425">
        <v>0</v>
      </c>
      <c r="F62" s="426">
        <v>0</v>
      </c>
      <c r="G62" s="426">
        <v>50</v>
      </c>
      <c r="H62" s="426">
        <v>6129.27</v>
      </c>
    </row>
    <row r="63" spans="1:8" s="7" customFormat="1" x14ac:dyDescent="0.2">
      <c r="A63" s="335" t="s">
        <v>209</v>
      </c>
      <c r="B63" s="46" t="s">
        <v>3</v>
      </c>
      <c r="C63" s="30"/>
      <c r="D63" s="295">
        <v>485.88</v>
      </c>
      <c r="E63" s="425">
        <v>0</v>
      </c>
      <c r="F63" s="426">
        <v>0</v>
      </c>
      <c r="G63" s="426">
        <v>2</v>
      </c>
      <c r="H63" s="426">
        <v>971.76</v>
      </c>
    </row>
    <row r="64" spans="1:8" s="7" customFormat="1" x14ac:dyDescent="0.2">
      <c r="A64" s="228" t="s">
        <v>290</v>
      </c>
      <c r="B64" s="46" t="s">
        <v>207</v>
      </c>
      <c r="C64" s="30"/>
      <c r="D64" s="295">
        <v>246.59</v>
      </c>
      <c r="E64" s="425">
        <v>0</v>
      </c>
      <c r="F64" s="426">
        <v>0</v>
      </c>
      <c r="G64" s="426">
        <v>2.4300000000000002</v>
      </c>
      <c r="H64" s="426">
        <v>559.21</v>
      </c>
    </row>
    <row r="65" spans="1:8" s="7" customFormat="1" ht="13.5" thickBot="1" x14ac:dyDescent="0.25">
      <c r="A65" s="228" t="s">
        <v>325</v>
      </c>
      <c r="B65" s="46" t="s">
        <v>3</v>
      </c>
      <c r="C65" s="30"/>
      <c r="D65" s="295">
        <v>223.27</v>
      </c>
      <c r="E65" s="425">
        <v>0</v>
      </c>
      <c r="F65" s="426">
        <v>0</v>
      </c>
      <c r="G65" s="426">
        <v>4</v>
      </c>
      <c r="H65" s="426">
        <v>893.08</v>
      </c>
    </row>
    <row r="66" spans="1:8" s="9" customFormat="1" ht="26.25" customHeight="1" thickBot="1" x14ac:dyDescent="0.25">
      <c r="A66" s="569" t="s">
        <v>48</v>
      </c>
      <c r="B66" s="570"/>
      <c r="C66" s="570"/>
      <c r="D66" s="571"/>
      <c r="E66" s="429">
        <v>0</v>
      </c>
      <c r="F66" s="265">
        <v>220473.38</v>
      </c>
      <c r="G66" s="239"/>
      <c r="H66" s="265">
        <v>237896.3</v>
      </c>
    </row>
    <row r="67" spans="1:8" s="9" customFormat="1" ht="26.25" thickBot="1" x14ac:dyDescent="0.25">
      <c r="A67" s="148" t="s">
        <v>225</v>
      </c>
      <c r="B67" s="141"/>
      <c r="C67" s="142"/>
      <c r="D67" s="296"/>
      <c r="E67" s="429">
        <v>0</v>
      </c>
      <c r="F67" s="265">
        <v>7398.48</v>
      </c>
      <c r="G67" s="265"/>
      <c r="H67" s="265">
        <v>10524.740000000002</v>
      </c>
    </row>
    <row r="68" spans="1:8" s="7" customFormat="1" ht="15" customHeight="1" x14ac:dyDescent="0.2">
      <c r="A68" s="154" t="s">
        <v>226</v>
      </c>
      <c r="B68" s="158" t="s">
        <v>452</v>
      </c>
      <c r="C68" s="105">
        <v>3</v>
      </c>
      <c r="D68" s="392">
        <v>37.21</v>
      </c>
      <c r="E68" s="425">
        <v>58</v>
      </c>
      <c r="F68" s="426">
        <v>6473.67</v>
      </c>
      <c r="G68" s="426">
        <v>145</v>
      </c>
      <c r="H68" s="426">
        <v>4272.6000000000004</v>
      </c>
    </row>
    <row r="69" spans="1:8" s="7" customFormat="1" x14ac:dyDescent="0.2">
      <c r="A69" s="166" t="s">
        <v>47</v>
      </c>
      <c r="B69" s="158"/>
      <c r="C69" s="167"/>
      <c r="D69" s="394"/>
      <c r="E69" s="425">
        <v>0</v>
      </c>
      <c r="F69" s="426">
        <v>924.81</v>
      </c>
      <c r="G69" s="428">
        <v>117</v>
      </c>
      <c r="H69" s="428">
        <v>6252.14</v>
      </c>
    </row>
    <row r="70" spans="1:8" s="7" customFormat="1" x14ac:dyDescent="0.2">
      <c r="A70" s="156" t="s">
        <v>50</v>
      </c>
      <c r="B70" s="158" t="s">
        <v>293</v>
      </c>
      <c r="C70" s="266">
        <v>1</v>
      </c>
      <c r="D70" s="392">
        <v>61.65</v>
      </c>
      <c r="E70" s="425">
        <v>15</v>
      </c>
      <c r="F70" s="426">
        <v>924.81</v>
      </c>
      <c r="G70" s="426">
        <v>117</v>
      </c>
      <c r="H70" s="426">
        <v>7213.05</v>
      </c>
    </row>
    <row r="71" spans="1:8" s="7" customFormat="1" ht="14.25" customHeight="1" thickBot="1" x14ac:dyDescent="0.25">
      <c r="A71" s="156" t="s">
        <v>455</v>
      </c>
      <c r="B71" s="158" t="s">
        <v>304</v>
      </c>
      <c r="C71" s="267" t="s">
        <v>69</v>
      </c>
      <c r="D71" s="292"/>
      <c r="E71" s="437">
        <v>0</v>
      </c>
      <c r="F71" s="438">
        <v>0</v>
      </c>
      <c r="G71" s="438">
        <v>0</v>
      </c>
      <c r="H71" s="438">
        <v>-960.91000000000008</v>
      </c>
    </row>
    <row r="72" spans="1:8" s="9" customFormat="1" ht="39" thickBot="1" x14ac:dyDescent="0.25">
      <c r="A72" s="44" t="s">
        <v>51</v>
      </c>
      <c r="B72" s="32"/>
      <c r="C72" s="52"/>
      <c r="D72" s="303"/>
      <c r="E72" s="429">
        <v>0</v>
      </c>
      <c r="F72" s="268">
        <v>98822.52</v>
      </c>
      <c r="G72" s="269"/>
      <c r="H72" s="268">
        <v>81287.099999999991</v>
      </c>
    </row>
    <row r="73" spans="1:8" s="7" customFormat="1" ht="33.75" x14ac:dyDescent="0.2">
      <c r="A73" s="168" t="s">
        <v>52</v>
      </c>
      <c r="B73" s="38"/>
      <c r="C73" s="33"/>
      <c r="D73" s="292"/>
      <c r="E73" s="439"/>
      <c r="F73" s="436">
        <v>11553.41</v>
      </c>
      <c r="G73" s="440"/>
      <c r="H73" s="436">
        <v>6731.73</v>
      </c>
    </row>
    <row r="74" spans="1:8" s="7" customFormat="1" x14ac:dyDescent="0.2">
      <c r="A74" s="71" t="s">
        <v>15</v>
      </c>
      <c r="B74" s="14" t="s">
        <v>4</v>
      </c>
      <c r="C74" s="163">
        <v>1</v>
      </c>
      <c r="D74" s="304">
        <v>1.24</v>
      </c>
      <c r="E74" s="425">
        <v>3874.2</v>
      </c>
      <c r="F74" s="426">
        <v>4804.01</v>
      </c>
      <c r="G74" s="426">
        <v>0</v>
      </c>
      <c r="H74" s="426">
        <v>0</v>
      </c>
    </row>
    <row r="75" spans="1:8" s="18" customFormat="1" x14ac:dyDescent="0.2">
      <c r="A75" s="72" t="s">
        <v>16</v>
      </c>
      <c r="B75" s="59" t="s">
        <v>4</v>
      </c>
      <c r="C75" s="105">
        <v>12</v>
      </c>
      <c r="D75" s="304">
        <v>0.51</v>
      </c>
      <c r="E75" s="425">
        <v>819</v>
      </c>
      <c r="F75" s="426">
        <v>5012.28</v>
      </c>
      <c r="G75" s="426">
        <v>819</v>
      </c>
      <c r="H75" s="426">
        <v>5004.0899999999992</v>
      </c>
    </row>
    <row r="76" spans="1:8" s="18" customFormat="1" x14ac:dyDescent="0.2">
      <c r="A76" s="73" t="s">
        <v>17</v>
      </c>
      <c r="B76" s="59" t="s">
        <v>18</v>
      </c>
      <c r="C76" s="105">
        <v>12</v>
      </c>
      <c r="D76" s="304">
        <v>72.38</v>
      </c>
      <c r="E76" s="425">
        <v>2</v>
      </c>
      <c r="F76" s="426">
        <v>1737.12</v>
      </c>
      <c r="G76" s="426">
        <v>2</v>
      </c>
      <c r="H76" s="426">
        <v>1727.6399999999999</v>
      </c>
    </row>
    <row r="77" spans="1:8" s="7" customFormat="1" x14ac:dyDescent="0.2">
      <c r="A77" s="270" t="s">
        <v>47</v>
      </c>
      <c r="B77" s="271"/>
      <c r="C77" s="272"/>
      <c r="D77" s="292"/>
      <c r="E77" s="425">
        <v>0</v>
      </c>
      <c r="F77" s="436">
        <v>62281.59</v>
      </c>
      <c r="G77" s="273"/>
      <c r="H77" s="274">
        <v>18291.820000000003</v>
      </c>
    </row>
    <row r="78" spans="1:8" s="7" customFormat="1" x14ac:dyDescent="0.2">
      <c r="A78" s="169" t="s">
        <v>358</v>
      </c>
      <c r="B78" s="158" t="s">
        <v>3</v>
      </c>
      <c r="C78" s="182">
        <v>1</v>
      </c>
      <c r="D78" s="401">
        <v>5992.52</v>
      </c>
      <c r="E78" s="425">
        <v>1</v>
      </c>
      <c r="F78" s="436">
        <v>5992.52</v>
      </c>
      <c r="G78" s="426">
        <v>0</v>
      </c>
      <c r="H78" s="426">
        <v>0</v>
      </c>
    </row>
    <row r="79" spans="1:8" s="7" customFormat="1" x14ac:dyDescent="0.2">
      <c r="A79" s="478" t="s">
        <v>282</v>
      </c>
      <c r="B79" s="158" t="s">
        <v>3</v>
      </c>
      <c r="C79" s="182">
        <v>1</v>
      </c>
      <c r="D79" s="401">
        <v>9992.52</v>
      </c>
      <c r="E79" s="425">
        <v>1</v>
      </c>
      <c r="F79" s="436">
        <v>9992.52</v>
      </c>
      <c r="G79" s="426">
        <v>0</v>
      </c>
      <c r="H79" s="426">
        <v>0</v>
      </c>
    </row>
    <row r="80" spans="1:8" s="7" customFormat="1" x14ac:dyDescent="0.2">
      <c r="A80" s="174" t="s">
        <v>266</v>
      </c>
      <c r="B80" s="158"/>
      <c r="C80" s="182"/>
      <c r="D80" s="394"/>
      <c r="E80" s="425"/>
      <c r="F80" s="436">
        <v>12594.82</v>
      </c>
      <c r="G80" s="426">
        <v>0</v>
      </c>
      <c r="H80" s="426">
        <v>0</v>
      </c>
    </row>
    <row r="81" spans="1:8" s="7" customFormat="1" x14ac:dyDescent="0.2">
      <c r="A81" s="175" t="s">
        <v>437</v>
      </c>
      <c r="B81" s="158" t="s">
        <v>3</v>
      </c>
      <c r="C81" s="182">
        <v>1</v>
      </c>
      <c r="D81" s="401">
        <v>899.63</v>
      </c>
      <c r="E81" s="425">
        <v>14</v>
      </c>
      <c r="F81" s="426">
        <v>12594.82</v>
      </c>
      <c r="G81" s="426">
        <v>0</v>
      </c>
      <c r="H81" s="426">
        <v>0</v>
      </c>
    </row>
    <row r="82" spans="1:8" s="7" customFormat="1" x14ac:dyDescent="0.2">
      <c r="A82" s="174" t="s">
        <v>363</v>
      </c>
      <c r="B82" s="158"/>
      <c r="C82" s="182"/>
      <c r="D82" s="402"/>
      <c r="E82" s="425"/>
      <c r="F82" s="436">
        <v>10825.78</v>
      </c>
      <c r="G82" s="426">
        <v>0</v>
      </c>
      <c r="H82" s="426">
        <v>0</v>
      </c>
    </row>
    <row r="83" spans="1:8" s="7" customFormat="1" x14ac:dyDescent="0.2">
      <c r="A83" s="176" t="s">
        <v>267</v>
      </c>
      <c r="B83" s="158" t="s">
        <v>3</v>
      </c>
      <c r="C83" s="182">
        <v>1</v>
      </c>
      <c r="D83" s="401">
        <v>773.27</v>
      </c>
      <c r="E83" s="425">
        <v>14</v>
      </c>
      <c r="F83" s="426">
        <v>10825.78</v>
      </c>
      <c r="G83" s="426">
        <v>0</v>
      </c>
      <c r="H83" s="426">
        <v>0</v>
      </c>
    </row>
    <row r="84" spans="1:8" s="7" customFormat="1" x14ac:dyDescent="0.2">
      <c r="A84" s="480" t="s">
        <v>364</v>
      </c>
      <c r="B84" s="158" t="s">
        <v>3</v>
      </c>
      <c r="C84" s="182">
        <v>1</v>
      </c>
      <c r="D84" s="400">
        <v>588.76</v>
      </c>
      <c r="E84" s="425">
        <v>16</v>
      </c>
      <c r="F84" s="436">
        <v>9420.16</v>
      </c>
      <c r="G84" s="426">
        <v>0</v>
      </c>
      <c r="H84" s="426">
        <v>0</v>
      </c>
    </row>
    <row r="85" spans="1:8" s="7" customFormat="1" x14ac:dyDescent="0.2">
      <c r="A85" s="178" t="s">
        <v>240</v>
      </c>
      <c r="B85" s="57"/>
      <c r="C85" s="34"/>
      <c r="D85" s="402">
        <v>0.28000000000000003</v>
      </c>
      <c r="E85" s="441">
        <v>4004.7</v>
      </c>
      <c r="F85" s="436">
        <v>13455.79</v>
      </c>
      <c r="G85" s="125"/>
      <c r="H85" s="276">
        <v>18291.820000000003</v>
      </c>
    </row>
    <row r="86" spans="1:8" s="16" customFormat="1" x14ac:dyDescent="0.2">
      <c r="A86" s="354" t="s">
        <v>173</v>
      </c>
      <c r="B86" s="115" t="s">
        <v>162</v>
      </c>
      <c r="C86" s="34"/>
      <c r="D86" s="295">
        <v>2997.79</v>
      </c>
      <c r="E86" s="425">
        <v>0</v>
      </c>
      <c r="F86" s="426">
        <v>0</v>
      </c>
      <c r="G86" s="426">
        <v>1</v>
      </c>
      <c r="H86" s="426">
        <v>2997.79</v>
      </c>
    </row>
    <row r="87" spans="1:8" s="16" customFormat="1" x14ac:dyDescent="0.2">
      <c r="A87" s="353" t="s">
        <v>323</v>
      </c>
      <c r="B87" s="56" t="s">
        <v>207</v>
      </c>
      <c r="C87" s="34"/>
      <c r="D87" s="295">
        <v>183.3</v>
      </c>
      <c r="E87" s="425">
        <v>0</v>
      </c>
      <c r="F87" s="426">
        <v>0</v>
      </c>
      <c r="G87" s="426">
        <v>44</v>
      </c>
      <c r="H87" s="426">
        <v>8065.2000000000007</v>
      </c>
    </row>
    <row r="88" spans="1:8" s="16" customFormat="1" x14ac:dyDescent="0.2">
      <c r="A88" s="343" t="s">
        <v>457</v>
      </c>
      <c r="B88" s="56" t="s">
        <v>420</v>
      </c>
      <c r="C88" s="34"/>
      <c r="D88" s="295">
        <v>2729.79</v>
      </c>
      <c r="E88" s="425"/>
      <c r="F88" s="426"/>
      <c r="G88" s="426">
        <v>1</v>
      </c>
      <c r="H88" s="426">
        <v>6748</v>
      </c>
    </row>
    <row r="89" spans="1:8" s="16" customFormat="1" x14ac:dyDescent="0.2">
      <c r="A89" s="343" t="s">
        <v>202</v>
      </c>
      <c r="B89" s="46" t="s">
        <v>162</v>
      </c>
      <c r="C89" s="34"/>
      <c r="D89" s="295">
        <v>91.1</v>
      </c>
      <c r="E89" s="425">
        <v>0</v>
      </c>
      <c r="F89" s="426">
        <v>0</v>
      </c>
      <c r="G89" s="426">
        <v>4</v>
      </c>
      <c r="H89" s="426">
        <v>364.4</v>
      </c>
    </row>
    <row r="90" spans="1:8" s="16" customFormat="1" x14ac:dyDescent="0.2">
      <c r="A90" s="343" t="s">
        <v>289</v>
      </c>
      <c r="B90" s="46" t="s">
        <v>25</v>
      </c>
      <c r="C90" s="34"/>
      <c r="D90" s="295">
        <v>38.81</v>
      </c>
      <c r="E90" s="425">
        <v>0</v>
      </c>
      <c r="F90" s="426">
        <v>0</v>
      </c>
      <c r="G90" s="426">
        <v>3</v>
      </c>
      <c r="H90" s="426">
        <v>116.43</v>
      </c>
    </row>
    <row r="91" spans="1:8" s="16" customFormat="1" ht="36" x14ac:dyDescent="0.2">
      <c r="A91" s="106" t="s">
        <v>53</v>
      </c>
      <c r="B91" s="179" t="s">
        <v>18</v>
      </c>
      <c r="C91" s="180">
        <v>24</v>
      </c>
      <c r="D91" s="394">
        <v>62.24</v>
      </c>
      <c r="E91" s="425">
        <v>2</v>
      </c>
      <c r="F91" s="436">
        <v>2987.52</v>
      </c>
      <c r="G91" s="426">
        <v>2</v>
      </c>
      <c r="H91" s="436">
        <v>2838.62</v>
      </c>
    </row>
    <row r="92" spans="1:8" s="16" customFormat="1" x14ac:dyDescent="0.2">
      <c r="A92" s="348" t="s">
        <v>241</v>
      </c>
      <c r="B92" s="14" t="s">
        <v>18</v>
      </c>
      <c r="C92" s="34"/>
      <c r="D92" s="394">
        <v>11000</v>
      </c>
      <c r="E92" s="441">
        <v>2</v>
      </c>
      <c r="F92" s="436">
        <v>22000</v>
      </c>
      <c r="G92" s="125"/>
      <c r="H92" s="274">
        <v>53424.929999999993</v>
      </c>
    </row>
    <row r="93" spans="1:8" s="16" customFormat="1" x14ac:dyDescent="0.2">
      <c r="A93" s="335" t="s">
        <v>242</v>
      </c>
      <c r="B93" s="48" t="s">
        <v>162</v>
      </c>
      <c r="C93" s="34"/>
      <c r="D93" s="295">
        <v>1232.6199999999999</v>
      </c>
      <c r="E93" s="425">
        <v>0</v>
      </c>
      <c r="F93" s="426">
        <v>0</v>
      </c>
      <c r="G93" s="426">
        <v>4</v>
      </c>
      <c r="H93" s="426">
        <v>4930.4799999999996</v>
      </c>
    </row>
    <row r="94" spans="1:8" s="7" customFormat="1" x14ac:dyDescent="0.2">
      <c r="A94" s="335" t="s">
        <v>462</v>
      </c>
      <c r="B94" s="46" t="s">
        <v>162</v>
      </c>
      <c r="C94" s="34"/>
      <c r="D94" s="295">
        <v>1131.42</v>
      </c>
      <c r="E94" s="425">
        <v>0</v>
      </c>
      <c r="F94" s="426">
        <v>0</v>
      </c>
      <c r="G94" s="426">
        <v>2</v>
      </c>
      <c r="H94" s="426">
        <v>2262.84</v>
      </c>
    </row>
    <row r="95" spans="1:8" s="7" customFormat="1" x14ac:dyDescent="0.2">
      <c r="A95" s="335" t="s">
        <v>463</v>
      </c>
      <c r="B95" s="46"/>
      <c r="C95" s="34"/>
      <c r="D95" s="295">
        <v>9809.36</v>
      </c>
      <c r="E95" s="425"/>
      <c r="F95" s="426"/>
      <c r="G95" s="426">
        <v>1</v>
      </c>
      <c r="H95" s="426">
        <v>18278.240000000002</v>
      </c>
    </row>
    <row r="96" spans="1:8" s="7" customFormat="1" x14ac:dyDescent="0.2">
      <c r="A96" s="336" t="s">
        <v>176</v>
      </c>
      <c r="B96" s="48" t="s">
        <v>162</v>
      </c>
      <c r="C96" s="34"/>
      <c r="D96" s="295">
        <v>79.400000000000006</v>
      </c>
      <c r="E96" s="425">
        <v>0</v>
      </c>
      <c r="F96" s="426">
        <v>0</v>
      </c>
      <c r="G96" s="426">
        <v>28</v>
      </c>
      <c r="H96" s="426">
        <v>2223.2000000000003</v>
      </c>
    </row>
    <row r="97" spans="1:8" s="7" customFormat="1" x14ac:dyDescent="0.2">
      <c r="A97" s="331" t="s">
        <v>283</v>
      </c>
      <c r="B97" s="46" t="s">
        <v>3</v>
      </c>
      <c r="C97" s="85">
        <v>1</v>
      </c>
      <c r="D97" s="401">
        <v>14540.48</v>
      </c>
      <c r="E97" s="425">
        <v>0</v>
      </c>
      <c r="F97" s="426">
        <v>0</v>
      </c>
      <c r="G97" s="426">
        <v>1</v>
      </c>
      <c r="H97" s="426">
        <v>14540.48</v>
      </c>
    </row>
    <row r="98" spans="1:8" s="7" customFormat="1" x14ac:dyDescent="0.2">
      <c r="A98" s="469" t="s">
        <v>251</v>
      </c>
      <c r="B98" s="62" t="s">
        <v>3</v>
      </c>
      <c r="C98" s="27">
        <v>1</v>
      </c>
      <c r="D98" s="300">
        <v>756.38</v>
      </c>
      <c r="E98" s="425">
        <v>0</v>
      </c>
      <c r="F98" s="426">
        <v>0</v>
      </c>
      <c r="G98" s="426">
        <v>1</v>
      </c>
      <c r="H98" s="426">
        <v>756.38</v>
      </c>
    </row>
    <row r="99" spans="1:8" s="7" customFormat="1" x14ac:dyDescent="0.2">
      <c r="A99" s="469" t="s">
        <v>253</v>
      </c>
      <c r="B99" s="62" t="s">
        <v>3</v>
      </c>
      <c r="C99" s="27">
        <v>1</v>
      </c>
      <c r="D99" s="300">
        <v>1728.09</v>
      </c>
      <c r="E99" s="425">
        <v>0</v>
      </c>
      <c r="F99" s="426">
        <v>0</v>
      </c>
      <c r="G99" s="426">
        <v>1</v>
      </c>
      <c r="H99" s="426">
        <v>1728.09</v>
      </c>
    </row>
    <row r="100" spans="1:8" s="7" customFormat="1" x14ac:dyDescent="0.2">
      <c r="A100" s="356" t="s">
        <v>261</v>
      </c>
      <c r="B100" s="46" t="s">
        <v>3</v>
      </c>
      <c r="C100" s="34">
        <v>1</v>
      </c>
      <c r="D100" s="305">
        <v>1769.7</v>
      </c>
      <c r="E100" s="425">
        <v>0</v>
      </c>
      <c r="F100" s="426">
        <v>0</v>
      </c>
      <c r="G100" s="426">
        <v>1</v>
      </c>
      <c r="H100" s="426">
        <v>1769.7</v>
      </c>
    </row>
    <row r="101" spans="1:8" s="7" customFormat="1" ht="13.5" thickBot="1" x14ac:dyDescent="0.25">
      <c r="A101" s="343" t="s">
        <v>200</v>
      </c>
      <c r="B101" s="46" t="s">
        <v>162</v>
      </c>
      <c r="C101" s="34"/>
      <c r="D101" s="295">
        <v>2311.84</v>
      </c>
      <c r="E101" s="425">
        <v>0</v>
      </c>
      <c r="F101" s="426">
        <v>0</v>
      </c>
      <c r="G101" s="426">
        <v>3</v>
      </c>
      <c r="H101" s="426">
        <v>6935.52</v>
      </c>
    </row>
    <row r="102" spans="1:8" s="7" customFormat="1" ht="26.25" thickBot="1" x14ac:dyDescent="0.25">
      <c r="A102" s="90" t="s">
        <v>229</v>
      </c>
      <c r="B102" s="31"/>
      <c r="C102" s="43"/>
      <c r="D102" s="309"/>
      <c r="E102" s="239"/>
      <c r="F102" s="265">
        <v>58717.999999999993</v>
      </c>
      <c r="G102" s="239"/>
      <c r="H102" s="265">
        <v>58717.999999999993</v>
      </c>
    </row>
    <row r="103" spans="1:8" s="18" customFormat="1" x14ac:dyDescent="0.2">
      <c r="A103" s="106" t="s">
        <v>371</v>
      </c>
      <c r="B103" s="184" t="s">
        <v>293</v>
      </c>
      <c r="C103" s="185">
        <v>1</v>
      </c>
      <c r="D103" s="310">
        <v>20.38</v>
      </c>
      <c r="E103" s="425">
        <v>2028</v>
      </c>
      <c r="F103" s="426">
        <v>41330.639999999999</v>
      </c>
      <c r="G103" s="426">
        <v>2028</v>
      </c>
      <c r="H103" s="426">
        <v>41330.639999999999</v>
      </c>
    </row>
    <row r="104" spans="1:8" s="10" customFormat="1" x14ac:dyDescent="0.2">
      <c r="A104" s="65" t="s">
        <v>54</v>
      </c>
      <c r="B104" s="188" t="s">
        <v>18</v>
      </c>
      <c r="C104" s="163">
        <v>1</v>
      </c>
      <c r="D104" s="401">
        <v>868.52</v>
      </c>
      <c r="E104" s="425">
        <v>2</v>
      </c>
      <c r="F104" s="426">
        <v>1737.04</v>
      </c>
      <c r="G104" s="426">
        <v>2</v>
      </c>
      <c r="H104" s="426">
        <v>1737.04</v>
      </c>
    </row>
    <row r="105" spans="1:8" s="10" customFormat="1" x14ac:dyDescent="0.2">
      <c r="A105" s="58" t="s">
        <v>373</v>
      </c>
      <c r="B105" s="188" t="s">
        <v>18</v>
      </c>
      <c r="C105" s="163">
        <v>1</v>
      </c>
      <c r="D105" s="312">
        <v>434.26</v>
      </c>
      <c r="E105" s="425">
        <v>2</v>
      </c>
      <c r="F105" s="426">
        <v>868.52</v>
      </c>
      <c r="G105" s="426">
        <v>2</v>
      </c>
      <c r="H105" s="426">
        <v>868.52</v>
      </c>
    </row>
    <row r="106" spans="1:8" s="7" customFormat="1" x14ac:dyDescent="0.2">
      <c r="A106" s="65" t="s">
        <v>374</v>
      </c>
      <c r="B106" s="188" t="s">
        <v>18</v>
      </c>
      <c r="C106" s="163">
        <v>1</v>
      </c>
      <c r="D106" s="312">
        <v>434.26</v>
      </c>
      <c r="E106" s="425">
        <v>2</v>
      </c>
      <c r="F106" s="426">
        <v>868.52</v>
      </c>
      <c r="G106" s="426">
        <v>2</v>
      </c>
      <c r="H106" s="426">
        <v>868.52</v>
      </c>
    </row>
    <row r="107" spans="1:8" s="9" customFormat="1" ht="24.75" thickBot="1" x14ac:dyDescent="0.25">
      <c r="A107" s="58" t="s">
        <v>55</v>
      </c>
      <c r="B107" s="187" t="s">
        <v>65</v>
      </c>
      <c r="C107" s="105">
        <v>1</v>
      </c>
      <c r="D107" s="313">
        <v>0.96</v>
      </c>
      <c r="E107" s="425">
        <v>14493</v>
      </c>
      <c r="F107" s="426">
        <v>13913.28</v>
      </c>
      <c r="G107" s="426">
        <v>14493</v>
      </c>
      <c r="H107" s="426">
        <v>13913.279999999999</v>
      </c>
    </row>
    <row r="108" spans="1:8" s="16" customFormat="1" ht="26.25" thickBot="1" x14ac:dyDescent="0.25">
      <c r="A108" s="191" t="s">
        <v>309</v>
      </c>
      <c r="B108" s="70"/>
      <c r="C108" s="74"/>
      <c r="D108" s="290"/>
      <c r="E108" s="89"/>
      <c r="F108" s="265">
        <v>18948</v>
      </c>
      <c r="G108" s="89"/>
      <c r="H108" s="265">
        <v>24105.23</v>
      </c>
    </row>
    <row r="109" spans="1:8" s="16" customFormat="1" x14ac:dyDescent="0.2">
      <c r="A109" s="106" t="s">
        <v>227</v>
      </c>
      <c r="B109" s="192" t="s">
        <v>307</v>
      </c>
      <c r="C109" s="193">
        <v>12</v>
      </c>
      <c r="D109" s="304">
        <v>700</v>
      </c>
      <c r="E109" s="425">
        <v>2</v>
      </c>
      <c r="F109" s="426">
        <v>17093.04</v>
      </c>
      <c r="G109" s="426">
        <v>2</v>
      </c>
      <c r="H109" s="426">
        <v>16560</v>
      </c>
    </row>
    <row r="110" spans="1:8" s="16" customFormat="1" x14ac:dyDescent="0.2">
      <c r="A110" s="106" t="s">
        <v>228</v>
      </c>
      <c r="B110" s="194" t="s">
        <v>307</v>
      </c>
      <c r="C110" s="163">
        <v>12</v>
      </c>
      <c r="D110" s="304">
        <v>154.58000000000001</v>
      </c>
      <c r="E110" s="425">
        <v>1</v>
      </c>
      <c r="F110" s="426">
        <v>1854.96</v>
      </c>
      <c r="G110" s="426">
        <v>1</v>
      </c>
      <c r="H110" s="426">
        <v>1845.47</v>
      </c>
    </row>
    <row r="111" spans="1:8" s="16" customFormat="1" x14ac:dyDescent="0.2">
      <c r="A111" s="106" t="s">
        <v>426</v>
      </c>
      <c r="B111" s="189" t="s">
        <v>307</v>
      </c>
      <c r="C111" s="195">
        <v>12</v>
      </c>
      <c r="D111" s="292">
        <v>64.06</v>
      </c>
      <c r="E111" s="425">
        <v>0</v>
      </c>
      <c r="F111" s="426">
        <v>0</v>
      </c>
      <c r="G111" s="426">
        <v>1</v>
      </c>
      <c r="H111" s="426">
        <v>764.76</v>
      </c>
    </row>
    <row r="112" spans="1:8" s="7" customFormat="1" ht="13.5" thickBot="1" x14ac:dyDescent="0.25">
      <c r="A112" s="58" t="s">
        <v>370</v>
      </c>
      <c r="B112" s="189" t="s">
        <v>3</v>
      </c>
      <c r="C112" s="30"/>
      <c r="D112" s="302" t="s">
        <v>478</v>
      </c>
      <c r="E112" s="425">
        <v>0</v>
      </c>
      <c r="F112" s="426">
        <v>0</v>
      </c>
      <c r="G112" s="426">
        <v>1</v>
      </c>
      <c r="H112" s="426">
        <v>4935</v>
      </c>
    </row>
    <row r="113" spans="1:8" s="19" customFormat="1" ht="26.25" thickBot="1" x14ac:dyDescent="0.25">
      <c r="A113" s="196" t="s">
        <v>310</v>
      </c>
      <c r="B113" s="31"/>
      <c r="C113" s="43"/>
      <c r="D113" s="290"/>
      <c r="E113" s="265"/>
      <c r="F113" s="265">
        <v>28892.780000000002</v>
      </c>
      <c r="G113" s="265"/>
      <c r="H113" s="265">
        <v>57435.229999999996</v>
      </c>
    </row>
    <row r="114" spans="1:8" s="20" customFormat="1" ht="24" x14ac:dyDescent="0.2">
      <c r="A114" s="197" t="s">
        <v>56</v>
      </c>
      <c r="B114" s="181" t="s">
        <v>64</v>
      </c>
      <c r="C114" s="163" t="s">
        <v>21</v>
      </c>
      <c r="D114" s="315" t="s">
        <v>478</v>
      </c>
      <c r="E114" s="425">
        <v>4004.7</v>
      </c>
      <c r="F114" s="436">
        <v>19050.560000000001</v>
      </c>
      <c r="G114" s="436">
        <v>0</v>
      </c>
      <c r="H114" s="436">
        <v>19050.560000000001</v>
      </c>
    </row>
    <row r="115" spans="1:8" s="9" customFormat="1" ht="24" x14ac:dyDescent="0.2">
      <c r="A115" s="198" t="s">
        <v>57</v>
      </c>
      <c r="B115" s="199"/>
      <c r="C115" s="163"/>
      <c r="D115" s="315"/>
      <c r="E115" s="425">
        <v>0</v>
      </c>
      <c r="F115" s="436">
        <v>7540.92</v>
      </c>
      <c r="G115" s="276"/>
      <c r="H115" s="276">
        <v>7499.0399999999991</v>
      </c>
    </row>
    <row r="116" spans="1:8" s="9" customFormat="1" x14ac:dyDescent="0.2">
      <c r="A116" s="200" t="s">
        <v>19</v>
      </c>
      <c r="B116" s="199" t="s">
        <v>71</v>
      </c>
      <c r="C116" s="163">
        <v>12</v>
      </c>
      <c r="D116" s="316">
        <v>13.03</v>
      </c>
      <c r="E116" s="425">
        <v>30</v>
      </c>
      <c r="F116" s="426">
        <v>4690.8</v>
      </c>
      <c r="G116" s="426">
        <v>30</v>
      </c>
      <c r="H116" s="426">
        <v>4665.2999999999993</v>
      </c>
    </row>
    <row r="117" spans="1:8" s="9" customFormat="1" x14ac:dyDescent="0.2">
      <c r="A117" s="200" t="s">
        <v>20</v>
      </c>
      <c r="B117" s="199" t="s">
        <v>4</v>
      </c>
      <c r="C117" s="163">
        <v>12</v>
      </c>
      <c r="D117" s="316">
        <v>0.28999999999999998</v>
      </c>
      <c r="E117" s="425">
        <v>819</v>
      </c>
      <c r="F117" s="426">
        <v>2850.12</v>
      </c>
      <c r="G117" s="426">
        <v>819</v>
      </c>
      <c r="H117" s="426">
        <v>2833.74</v>
      </c>
    </row>
    <row r="118" spans="1:8" s="9" customFormat="1" ht="36" x14ac:dyDescent="0.2">
      <c r="A118" s="150" t="s">
        <v>311</v>
      </c>
      <c r="B118" s="199"/>
      <c r="C118" s="163" t="s">
        <v>312</v>
      </c>
      <c r="D118" s="315"/>
      <c r="E118" s="441">
        <v>0</v>
      </c>
      <c r="F118" s="436">
        <v>2301.3000000000002</v>
      </c>
      <c r="G118" s="276"/>
      <c r="H118" s="276">
        <v>30885.63</v>
      </c>
    </row>
    <row r="119" spans="1:8" s="9" customFormat="1" x14ac:dyDescent="0.2">
      <c r="A119" s="227" t="s">
        <v>395</v>
      </c>
      <c r="B119" s="36" t="s">
        <v>162</v>
      </c>
      <c r="C119" s="27"/>
      <c r="D119" s="295">
        <v>58.26</v>
      </c>
      <c r="E119" s="425">
        <v>0</v>
      </c>
      <c r="F119" s="426">
        <v>0</v>
      </c>
      <c r="G119" s="426">
        <v>360</v>
      </c>
      <c r="H119" s="426">
        <v>20973.599999999999</v>
      </c>
    </row>
    <row r="120" spans="1:8" s="9" customFormat="1" x14ac:dyDescent="0.2">
      <c r="A120" s="331" t="s">
        <v>163</v>
      </c>
      <c r="B120" s="36" t="s">
        <v>3</v>
      </c>
      <c r="C120" s="27"/>
      <c r="D120" s="295">
        <v>27.69</v>
      </c>
      <c r="E120" s="425">
        <v>0</v>
      </c>
      <c r="F120" s="426">
        <v>0</v>
      </c>
      <c r="G120" s="426">
        <v>60</v>
      </c>
      <c r="H120" s="426">
        <v>1661.4</v>
      </c>
    </row>
    <row r="121" spans="1:8" s="9" customFormat="1" x14ac:dyDescent="0.2">
      <c r="A121" s="331" t="s">
        <v>164</v>
      </c>
      <c r="B121" s="36" t="s">
        <v>162</v>
      </c>
      <c r="C121" s="27"/>
      <c r="D121" s="295">
        <v>3335</v>
      </c>
      <c r="E121" s="425">
        <v>0</v>
      </c>
      <c r="F121" s="426">
        <v>0</v>
      </c>
      <c r="G121" s="426">
        <v>2</v>
      </c>
      <c r="H121" s="426">
        <v>6670</v>
      </c>
    </row>
    <row r="122" spans="1:8" s="9" customFormat="1" x14ac:dyDescent="0.2">
      <c r="A122" s="334" t="s">
        <v>475</v>
      </c>
      <c r="B122" s="36" t="s">
        <v>162</v>
      </c>
      <c r="C122" s="27"/>
      <c r="D122" s="295">
        <v>47.04</v>
      </c>
      <c r="E122" s="425">
        <v>0</v>
      </c>
      <c r="F122" s="426">
        <v>0</v>
      </c>
      <c r="G122" s="426">
        <v>9</v>
      </c>
      <c r="H122" s="426">
        <v>424.32</v>
      </c>
    </row>
    <row r="123" spans="1:8" s="9" customFormat="1" x14ac:dyDescent="0.2">
      <c r="A123" s="65" t="s">
        <v>377</v>
      </c>
      <c r="B123" s="36" t="s">
        <v>3</v>
      </c>
      <c r="C123" s="27"/>
      <c r="D123" s="295">
        <v>273.92</v>
      </c>
      <c r="E123" s="425">
        <v>0</v>
      </c>
      <c r="F123" s="426">
        <v>0</v>
      </c>
      <c r="G123" s="426">
        <v>2</v>
      </c>
      <c r="H123" s="426">
        <v>547.84</v>
      </c>
    </row>
    <row r="124" spans="1:8" s="9" customFormat="1" ht="13.5" thickBot="1" x14ac:dyDescent="0.25">
      <c r="A124" s="227" t="s">
        <v>378</v>
      </c>
      <c r="B124" s="36" t="s">
        <v>3</v>
      </c>
      <c r="C124" s="27"/>
      <c r="D124" s="295">
        <v>608.47</v>
      </c>
      <c r="E124" s="425">
        <v>0</v>
      </c>
      <c r="F124" s="426">
        <v>0</v>
      </c>
      <c r="G124" s="426">
        <v>1</v>
      </c>
      <c r="H124" s="426">
        <v>608.47</v>
      </c>
    </row>
    <row r="125" spans="1:8" s="7" customFormat="1" ht="26.25" thickBot="1" x14ac:dyDescent="0.25">
      <c r="A125" s="196" t="s">
        <v>313</v>
      </c>
      <c r="B125" s="201"/>
      <c r="C125" s="202"/>
      <c r="D125" s="317"/>
      <c r="E125" s="429">
        <v>0</v>
      </c>
      <c r="F125" s="265">
        <v>7693.6</v>
      </c>
      <c r="G125" s="265">
        <v>0</v>
      </c>
      <c r="H125" s="265">
        <v>5826</v>
      </c>
    </row>
    <row r="126" spans="1:8" s="7" customFormat="1" ht="24.75" thickBot="1" x14ac:dyDescent="0.25">
      <c r="A126" s="154" t="s">
        <v>58</v>
      </c>
      <c r="B126" s="179" t="s">
        <v>64</v>
      </c>
      <c r="C126" s="203">
        <v>1</v>
      </c>
      <c r="D126" s="292"/>
      <c r="E126" s="425">
        <v>4004.7</v>
      </c>
      <c r="F126" s="426">
        <v>7693.6</v>
      </c>
      <c r="G126" s="426">
        <v>0</v>
      </c>
      <c r="H126" s="426">
        <v>5826</v>
      </c>
    </row>
    <row r="127" spans="1:8" ht="23.25" customHeight="1" thickBot="1" x14ac:dyDescent="0.25">
      <c r="A127" s="572" t="s">
        <v>61</v>
      </c>
      <c r="B127" s="573"/>
      <c r="C127" s="573"/>
      <c r="D127" s="574"/>
      <c r="E127" s="538"/>
      <c r="F127" s="519">
        <v>337588.3</v>
      </c>
      <c r="G127" s="239"/>
      <c r="H127" s="265">
        <v>336697.66231999994</v>
      </c>
    </row>
    <row r="128" spans="1:8" s="7" customFormat="1" ht="26.25" thickBot="1" x14ac:dyDescent="0.25">
      <c r="A128" s="214" t="s">
        <v>316</v>
      </c>
      <c r="B128" s="100"/>
      <c r="C128" s="101"/>
      <c r="D128" s="319"/>
      <c r="E128" s="539">
        <v>410.8</v>
      </c>
      <c r="F128" s="431">
        <v>83813.710000000006</v>
      </c>
      <c r="G128" s="239"/>
      <c r="H128" s="265">
        <v>83433.979800000001</v>
      </c>
    </row>
    <row r="129" spans="1:8" s="7" customFormat="1" ht="16.5" x14ac:dyDescent="0.2">
      <c r="A129" s="410" t="s">
        <v>231</v>
      </c>
      <c r="B129" s="64" t="s">
        <v>64</v>
      </c>
      <c r="C129" s="87" t="s">
        <v>337</v>
      </c>
      <c r="D129" s="309" t="s">
        <v>317</v>
      </c>
      <c r="E129" s="425">
        <f>E128</f>
        <v>410.8</v>
      </c>
      <c r="F129" s="426">
        <f>F128-F130</f>
        <v>79200.3</v>
      </c>
      <c r="G129" s="426">
        <v>4004.7</v>
      </c>
      <c r="H129" s="426">
        <v>78892.649999999994</v>
      </c>
    </row>
    <row r="130" spans="1:8" ht="24.75" thickBot="1" x14ac:dyDescent="0.25">
      <c r="A130" s="215" t="s">
        <v>331</v>
      </c>
      <c r="B130" s="14" t="s">
        <v>64</v>
      </c>
      <c r="C130" s="88">
        <v>12</v>
      </c>
      <c r="D130" s="381">
        <v>9.6000000000000002E-2</v>
      </c>
      <c r="E130" s="425">
        <v>4005</v>
      </c>
      <c r="F130" s="426">
        <v>4613.41</v>
      </c>
      <c r="G130" s="426">
        <v>4004.7</v>
      </c>
      <c r="H130" s="426">
        <v>4541.3297999999995</v>
      </c>
    </row>
    <row r="131" spans="1:8" ht="51.75" thickBot="1" x14ac:dyDescent="0.25">
      <c r="A131" s="216" t="s">
        <v>318</v>
      </c>
      <c r="B131" s="63" t="s">
        <v>64</v>
      </c>
      <c r="C131" s="411" t="s">
        <v>70</v>
      </c>
      <c r="D131" s="290" t="s">
        <v>317</v>
      </c>
      <c r="E131" s="429">
        <v>4167</v>
      </c>
      <c r="F131" s="265">
        <v>219954.89</v>
      </c>
      <c r="G131" s="424">
        <v>4004.7</v>
      </c>
      <c r="H131" s="265">
        <v>219017.09</v>
      </c>
    </row>
    <row r="132" spans="1:8" s="9" customFormat="1" ht="64.5" thickBot="1" x14ac:dyDescent="0.25">
      <c r="A132" s="217" t="s">
        <v>319</v>
      </c>
      <c r="B132" s="281" t="s">
        <v>64</v>
      </c>
      <c r="C132" s="82">
        <v>1</v>
      </c>
      <c r="D132" s="405">
        <v>3.4666666666666665E-3</v>
      </c>
      <c r="E132" s="429">
        <v>4004.7</v>
      </c>
      <c r="F132" s="265">
        <v>180.21</v>
      </c>
      <c r="G132" s="424">
        <v>4004.7</v>
      </c>
      <c r="H132" s="265">
        <v>166.59551999999999</v>
      </c>
    </row>
    <row r="133" spans="1:8" s="9" customFormat="1" ht="39" thickBot="1" x14ac:dyDescent="0.25">
      <c r="A133" s="196" t="s">
        <v>320</v>
      </c>
      <c r="B133" s="282" t="s">
        <v>64</v>
      </c>
      <c r="C133" s="84">
        <v>12</v>
      </c>
      <c r="D133" s="321">
        <v>0.77</v>
      </c>
      <c r="E133" s="429">
        <v>4004.7</v>
      </c>
      <c r="F133" s="265">
        <v>33639.480000000003</v>
      </c>
      <c r="G133" s="424">
        <v>4004.7</v>
      </c>
      <c r="H133" s="265">
        <v>34079.996999999996</v>
      </c>
    </row>
    <row r="134" spans="1:8" s="7" customFormat="1" ht="15.75" thickBot="1" x14ac:dyDescent="0.25">
      <c r="A134" s="218" t="s">
        <v>62</v>
      </c>
      <c r="B134" s="219"/>
      <c r="C134" s="220"/>
      <c r="D134" s="406"/>
      <c r="E134" s="429">
        <v>4004.7</v>
      </c>
      <c r="F134" s="265">
        <v>233554.1</v>
      </c>
      <c r="G134" s="265">
        <v>4004.7</v>
      </c>
      <c r="H134" s="265">
        <v>233554.1013333333</v>
      </c>
    </row>
    <row r="135" spans="1:8" s="21" customFormat="1" ht="17.25" x14ac:dyDescent="0.2">
      <c r="A135" s="114" t="s">
        <v>321</v>
      </c>
      <c r="B135" s="158" t="s">
        <v>64</v>
      </c>
      <c r="C135" s="105">
        <v>12</v>
      </c>
      <c r="D135" s="396">
        <v>4.8600000000000003</v>
      </c>
      <c r="E135" s="425">
        <v>4004.7</v>
      </c>
      <c r="F135" s="426">
        <v>233554.1</v>
      </c>
      <c r="G135" s="426">
        <v>4004.7</v>
      </c>
      <c r="H135" s="426">
        <v>230070.01283333331</v>
      </c>
    </row>
    <row r="136" spans="1:8" ht="13.5" thickBot="1" x14ac:dyDescent="0.25">
      <c r="A136" s="114" t="s">
        <v>451</v>
      </c>
      <c r="B136" s="158"/>
      <c r="C136" s="167"/>
      <c r="D136" s="322"/>
      <c r="E136" s="425">
        <v>0</v>
      </c>
      <c r="F136" s="426">
        <v>0</v>
      </c>
      <c r="G136" s="426">
        <v>0</v>
      </c>
      <c r="H136" s="426">
        <v>3484.088499999998</v>
      </c>
    </row>
    <row r="137" spans="1:8" s="7" customFormat="1" ht="15.75" thickBot="1" x14ac:dyDescent="0.25">
      <c r="A137" s="221" t="s">
        <v>258</v>
      </c>
      <c r="B137" s="54"/>
      <c r="C137" s="49"/>
      <c r="D137" s="323"/>
      <c r="E137" s="443">
        <v>0</v>
      </c>
      <c r="F137" s="444">
        <v>159337.04999999999</v>
      </c>
      <c r="G137" s="515"/>
      <c r="H137" s="284">
        <v>169020.00500000003</v>
      </c>
    </row>
    <row r="138" spans="1:8" s="7" customFormat="1" ht="13.5" thickBot="1" x14ac:dyDescent="0.25">
      <c r="A138" s="50" t="s">
        <v>368</v>
      </c>
      <c r="B138" s="31"/>
      <c r="C138" s="127"/>
      <c r="D138" s="324"/>
      <c r="E138" s="445">
        <v>0</v>
      </c>
      <c r="F138" s="446">
        <v>159337.04999999999</v>
      </c>
      <c r="G138" s="285"/>
      <c r="H138" s="265">
        <v>166876.71500000003</v>
      </c>
    </row>
    <row r="139" spans="1:8" s="7" customFormat="1" x14ac:dyDescent="0.2">
      <c r="A139" s="121" t="s">
        <v>411</v>
      </c>
      <c r="B139" s="256" t="s">
        <v>162</v>
      </c>
      <c r="C139" s="39"/>
      <c r="D139" s="300">
        <v>600</v>
      </c>
      <c r="E139" s="425">
        <v>0</v>
      </c>
      <c r="F139" s="426">
        <v>0</v>
      </c>
      <c r="G139" s="426">
        <v>2</v>
      </c>
      <c r="H139" s="426">
        <v>1200</v>
      </c>
    </row>
    <row r="140" spans="1:8" s="7" customFormat="1" x14ac:dyDescent="0.2">
      <c r="A140" s="226" t="s">
        <v>445</v>
      </c>
      <c r="B140" s="256" t="s">
        <v>3</v>
      </c>
      <c r="C140" s="39"/>
      <c r="D140" s="302">
        <v>1800.23</v>
      </c>
      <c r="E140" s="425">
        <v>0</v>
      </c>
      <c r="F140" s="426">
        <v>0</v>
      </c>
      <c r="G140" s="426">
        <v>1</v>
      </c>
      <c r="H140" s="426">
        <v>1800.23</v>
      </c>
    </row>
    <row r="141" spans="1:8" s="7" customFormat="1" x14ac:dyDescent="0.2">
      <c r="A141" s="228" t="s">
        <v>369</v>
      </c>
      <c r="B141" s="287" t="s">
        <v>4</v>
      </c>
      <c r="C141" s="225"/>
      <c r="D141" s="312">
        <v>1642.65</v>
      </c>
      <c r="E141" s="425">
        <v>97</v>
      </c>
      <c r="F141" s="426">
        <v>159337.04999999999</v>
      </c>
      <c r="G141" s="426">
        <v>98.5</v>
      </c>
      <c r="H141" s="426">
        <v>161801.02500000002</v>
      </c>
    </row>
    <row r="142" spans="1:8" s="7" customFormat="1" ht="13.5" thickBot="1" x14ac:dyDescent="0.25">
      <c r="A142" s="113" t="s">
        <v>454</v>
      </c>
      <c r="B142" s="27" t="s">
        <v>3</v>
      </c>
      <c r="C142" s="39"/>
      <c r="D142" s="300" t="s">
        <v>478</v>
      </c>
      <c r="E142" s="425">
        <v>0</v>
      </c>
      <c r="F142" s="426">
        <v>0</v>
      </c>
      <c r="G142" s="426">
        <v>1</v>
      </c>
      <c r="H142" s="426">
        <v>2075.46</v>
      </c>
    </row>
    <row r="143" spans="1:8" s="7" customFormat="1" ht="13.5" thickBot="1" x14ac:dyDescent="0.25">
      <c r="A143" s="231" t="s">
        <v>366</v>
      </c>
      <c r="B143" s="232"/>
      <c r="C143" s="232"/>
      <c r="D143" s="327"/>
      <c r="E143" s="429">
        <v>0</v>
      </c>
      <c r="F143" s="265">
        <v>0</v>
      </c>
      <c r="G143" s="265">
        <v>0</v>
      </c>
      <c r="H143" s="265">
        <v>2143.29</v>
      </c>
    </row>
    <row r="144" spans="1:8" ht="13.5" thickBot="1" x14ac:dyDescent="0.25">
      <c r="A144" s="233" t="s">
        <v>232</v>
      </c>
      <c r="B144" s="158" t="s">
        <v>3</v>
      </c>
      <c r="C144" s="105">
        <v>1</v>
      </c>
      <c r="D144" s="312">
        <v>714.43</v>
      </c>
      <c r="E144" s="425">
        <v>0</v>
      </c>
      <c r="F144" s="426">
        <v>0</v>
      </c>
      <c r="G144" s="426">
        <v>3</v>
      </c>
      <c r="H144" s="426">
        <v>2143.29</v>
      </c>
    </row>
    <row r="145" spans="1:8" s="7" customFormat="1" ht="15.75" thickBot="1" x14ac:dyDescent="0.25">
      <c r="A145" s="235" t="s">
        <v>469</v>
      </c>
      <c r="B145" s="63"/>
      <c r="C145" s="51"/>
      <c r="D145" s="328"/>
      <c r="E145" s="23"/>
      <c r="F145" s="265">
        <v>1010626.34</v>
      </c>
      <c r="G145" s="537"/>
      <c r="H145" s="265">
        <v>1021091.5047233333</v>
      </c>
    </row>
    <row r="146" spans="1:8" s="7" customFormat="1" x14ac:dyDescent="0.2">
      <c r="A146" s="25"/>
      <c r="B146" s="81"/>
      <c r="C146" s="12"/>
      <c r="D146" s="5"/>
      <c r="E146" s="103"/>
      <c r="F146" s="103"/>
      <c r="G146" s="103"/>
      <c r="H146" s="103"/>
    </row>
    <row r="147" spans="1:8" s="21" customFormat="1" x14ac:dyDescent="0.2">
      <c r="A147" s="288" t="s">
        <v>476</v>
      </c>
      <c r="B147" s="289"/>
      <c r="C147" s="55"/>
      <c r="D147" s="5"/>
      <c r="E147" s="447"/>
      <c r="F147" s="447"/>
      <c r="G147" s="447"/>
      <c r="H147" s="447"/>
    </row>
    <row r="148" spans="1:8" s="21" customFormat="1" x14ac:dyDescent="0.2">
      <c r="A148" s="288"/>
      <c r="B148" s="289"/>
      <c r="C148" s="55"/>
      <c r="D148" s="5"/>
      <c r="E148" s="447"/>
      <c r="F148" s="447"/>
      <c r="G148" s="447"/>
      <c r="H148" s="447"/>
    </row>
    <row r="149" spans="1:8" s="21" customFormat="1" x14ac:dyDescent="0.2">
      <c r="A149" s="288" t="s">
        <v>477</v>
      </c>
      <c r="B149" s="289"/>
      <c r="C149" s="55"/>
      <c r="D149" s="5"/>
      <c r="E149" s="447"/>
      <c r="F149" s="447"/>
      <c r="G149" s="447"/>
      <c r="H149" s="447"/>
    </row>
    <row r="150" spans="1:8" s="7" customFormat="1" x14ac:dyDescent="0.2">
      <c r="A150" s="25"/>
      <c r="B150" s="81"/>
      <c r="C150" s="12"/>
      <c r="D150" s="67"/>
      <c r="E150" s="103"/>
      <c r="F150" s="103"/>
      <c r="G150" s="103"/>
      <c r="H150" s="103"/>
    </row>
    <row r="151" spans="1:8" s="7" customFormat="1" x14ac:dyDescent="0.2">
      <c r="A151" s="25"/>
      <c r="B151" s="81"/>
      <c r="C151" s="12"/>
      <c r="D151" s="67"/>
      <c r="E151" s="103"/>
      <c r="F151" s="103"/>
      <c r="G151" s="103"/>
      <c r="H151" s="103"/>
    </row>
    <row r="152" spans="1:8" s="7" customFormat="1" x14ac:dyDescent="0.2">
      <c r="A152" s="25"/>
      <c r="B152" s="81"/>
      <c r="C152" s="12"/>
      <c r="D152" s="67"/>
      <c r="E152" s="103"/>
      <c r="F152" s="103"/>
      <c r="G152" s="103"/>
      <c r="H152" s="103"/>
    </row>
    <row r="153" spans="1:8" x14ac:dyDescent="0.2">
      <c r="A153" s="25"/>
      <c r="B153" s="81"/>
      <c r="C153" s="12"/>
    </row>
    <row r="154" spans="1:8" x14ac:dyDescent="0.2">
      <c r="A154" s="25"/>
      <c r="B154" s="81"/>
      <c r="C154" s="12"/>
    </row>
    <row r="155" spans="1:8" s="7" customFormat="1" x14ac:dyDescent="0.2">
      <c r="A155" s="25"/>
      <c r="B155" s="81"/>
      <c r="C155" s="12"/>
      <c r="D155" s="67"/>
      <c r="E155" s="103"/>
      <c r="F155" s="103"/>
      <c r="G155" s="103"/>
      <c r="H155" s="103"/>
    </row>
    <row r="156" spans="1:8" s="7" customFormat="1" x14ac:dyDescent="0.2">
      <c r="A156" s="25"/>
      <c r="B156" s="81"/>
      <c r="C156" s="12"/>
      <c r="D156" s="67"/>
      <c r="E156" s="103"/>
      <c r="F156" s="103"/>
      <c r="G156" s="103"/>
      <c r="H156" s="103"/>
    </row>
    <row r="157" spans="1:8" s="7" customFormat="1" x14ac:dyDescent="0.2">
      <c r="A157" s="6"/>
      <c r="B157" s="81"/>
      <c r="C157" s="12"/>
      <c r="D157" s="67"/>
      <c r="E157" s="103"/>
      <c r="F157" s="103"/>
      <c r="G157" s="103"/>
      <c r="H157" s="103"/>
    </row>
    <row r="158" spans="1:8" x14ac:dyDescent="0.2">
      <c r="B158" s="81"/>
      <c r="C158" s="12"/>
      <c r="E158" s="102"/>
      <c r="F158" s="102"/>
      <c r="G158" s="102"/>
      <c r="H158" s="102"/>
    </row>
    <row r="159" spans="1:8" s="7" customFormat="1" x14ac:dyDescent="0.2">
      <c r="A159" s="6"/>
      <c r="B159" s="67"/>
      <c r="C159" s="13"/>
      <c r="D159" s="67"/>
      <c r="E159" s="103"/>
      <c r="F159" s="103"/>
      <c r="G159" s="103"/>
      <c r="H159" s="103"/>
    </row>
    <row r="160" spans="1:8" s="7" customFormat="1" x14ac:dyDescent="0.2">
      <c r="A160" s="6"/>
      <c r="B160" s="67"/>
      <c r="C160" s="13"/>
      <c r="D160" s="67"/>
      <c r="E160" s="103"/>
      <c r="F160" s="103"/>
      <c r="G160" s="103"/>
      <c r="H160" s="103"/>
    </row>
    <row r="161" spans="1:8" s="7" customFormat="1" x14ac:dyDescent="0.2">
      <c r="A161" s="6"/>
      <c r="B161" s="67"/>
      <c r="C161" s="13"/>
      <c r="D161" s="67"/>
      <c r="E161" s="103"/>
      <c r="F161" s="103"/>
      <c r="G161" s="103"/>
      <c r="H161" s="103"/>
    </row>
    <row r="162" spans="1:8" s="7" customFormat="1" x14ac:dyDescent="0.2">
      <c r="A162" s="6"/>
      <c r="B162" s="67"/>
      <c r="C162" s="13"/>
      <c r="D162" s="67"/>
      <c r="E162" s="103"/>
      <c r="F162" s="103"/>
      <c r="G162" s="103"/>
      <c r="H162" s="103"/>
    </row>
    <row r="163" spans="1:8" s="7" customFormat="1" x14ac:dyDescent="0.2">
      <c r="A163" s="6"/>
      <c r="B163" s="67"/>
      <c r="C163" s="13"/>
      <c r="D163" s="67"/>
      <c r="E163" s="102"/>
      <c r="F163" s="102"/>
      <c r="G163" s="102"/>
      <c r="H163" s="102"/>
    </row>
    <row r="170" spans="1:8" x14ac:dyDescent="0.2">
      <c r="A170" s="1"/>
      <c r="B170" s="1"/>
      <c r="C170" s="1"/>
      <c r="D170" s="103"/>
    </row>
    <row r="171" spans="1:8" x14ac:dyDescent="0.2">
      <c r="A171" s="1"/>
      <c r="B171" s="1"/>
      <c r="C171" s="1"/>
      <c r="D171" s="103"/>
    </row>
    <row r="172" spans="1:8" x14ac:dyDescent="0.2">
      <c r="A172" s="1"/>
      <c r="B172" s="1"/>
      <c r="C172" s="1"/>
      <c r="D172" s="103"/>
    </row>
    <row r="173" spans="1:8" x14ac:dyDescent="0.2">
      <c r="A173" s="1"/>
      <c r="B173" s="1"/>
      <c r="C173" s="1"/>
      <c r="D173" s="103"/>
    </row>
    <row r="174" spans="1:8" x14ac:dyDescent="0.2">
      <c r="A174" s="1"/>
      <c r="B174" s="1"/>
      <c r="C174" s="1"/>
      <c r="D174" s="103"/>
    </row>
    <row r="175" spans="1:8" x14ac:dyDescent="0.2">
      <c r="A175" s="1"/>
      <c r="B175" s="1"/>
      <c r="C175" s="1"/>
      <c r="D175" s="103"/>
    </row>
    <row r="176" spans="1:8" x14ac:dyDescent="0.2">
      <c r="A176" s="1"/>
      <c r="B176" s="1"/>
      <c r="C176" s="1"/>
      <c r="D176" s="103"/>
    </row>
    <row r="177" spans="1:4" x14ac:dyDescent="0.2">
      <c r="A177" s="1"/>
      <c r="B177" s="1"/>
      <c r="C177" s="1"/>
      <c r="D177" s="103"/>
    </row>
    <row r="178" spans="1:4" x14ac:dyDescent="0.2">
      <c r="A178" s="1"/>
      <c r="B178" s="1"/>
      <c r="C178" s="1"/>
      <c r="D178" s="103"/>
    </row>
    <row r="179" spans="1:4" x14ac:dyDescent="0.2">
      <c r="A179" s="1"/>
      <c r="B179" s="1"/>
      <c r="C179" s="1"/>
      <c r="D179" s="103"/>
    </row>
    <row r="180" spans="1:4" x14ac:dyDescent="0.2">
      <c r="A180" s="1"/>
      <c r="B180" s="1"/>
      <c r="C180" s="1"/>
      <c r="D180" s="103"/>
    </row>
    <row r="181" spans="1:4" x14ac:dyDescent="0.2">
      <c r="A181" s="1"/>
      <c r="B181" s="1"/>
      <c r="C181" s="1"/>
      <c r="D181" s="103"/>
    </row>
    <row r="182" spans="1:4" x14ac:dyDescent="0.2">
      <c r="A182" s="1"/>
      <c r="B182" s="1"/>
      <c r="C182" s="1"/>
      <c r="D182" s="103"/>
    </row>
    <row r="183" spans="1:4" x14ac:dyDescent="0.2">
      <c r="A183" s="1"/>
      <c r="B183" s="1"/>
      <c r="C183" s="1"/>
      <c r="D183" s="103"/>
    </row>
    <row r="184" spans="1:4" x14ac:dyDescent="0.2">
      <c r="A184" s="1"/>
      <c r="B184" s="1"/>
      <c r="C184" s="1"/>
      <c r="D184" s="103"/>
    </row>
    <row r="190" spans="1:4" x14ac:dyDescent="0.2">
      <c r="A190" s="1"/>
      <c r="B190" s="1"/>
      <c r="C190" s="1"/>
      <c r="D190" s="66"/>
    </row>
    <row r="191" spans="1:4" x14ac:dyDescent="0.2">
      <c r="A191" s="1"/>
      <c r="B191" s="1"/>
      <c r="C191" s="1"/>
      <c r="D191" s="66"/>
    </row>
  </sheetData>
  <mergeCells count="9">
    <mergeCell ref="A127:D127"/>
    <mergeCell ref="E23:F23"/>
    <mergeCell ref="E21:H21"/>
    <mergeCell ref="E22:H22"/>
    <mergeCell ref="A1:D1"/>
    <mergeCell ref="G2:H2"/>
    <mergeCell ref="C21:C23"/>
    <mergeCell ref="A25:D25"/>
    <mergeCell ref="A66:D66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0"/>
  <sheetViews>
    <sheetView showZeros="0" tabSelected="1" workbookViewId="0">
      <selection activeCell="O20" sqref="O20"/>
    </sheetView>
  </sheetViews>
  <sheetFormatPr defaultColWidth="9.140625" defaultRowHeight="14.2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448" customWidth="1"/>
    <col min="8" max="8" width="15.42578125" style="448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150</v>
      </c>
      <c r="H2" s="587"/>
    </row>
    <row r="3" spans="1:8" ht="12.75" x14ac:dyDescent="0.2">
      <c r="A3" s="236" t="s">
        <v>479</v>
      </c>
      <c r="B3" s="5"/>
      <c r="C3" s="12"/>
      <c r="D3" s="5"/>
      <c r="E3" s="449"/>
      <c r="F3" s="449"/>
      <c r="G3" s="96"/>
      <c r="H3" s="96"/>
    </row>
    <row r="4" spans="1:8" ht="12.75" x14ac:dyDescent="0.2">
      <c r="A4" s="22" t="s">
        <v>435</v>
      </c>
      <c r="B4" s="75"/>
      <c r="C4" s="55"/>
      <c r="D4" s="5"/>
      <c r="E4" s="96"/>
      <c r="F4" s="96"/>
      <c r="G4" s="96"/>
      <c r="H4" s="412">
        <v>-154036.76409950247</v>
      </c>
    </row>
    <row r="5" spans="1:8" ht="12.75" x14ac:dyDescent="0.2">
      <c r="A5" s="15" t="s">
        <v>244</v>
      </c>
      <c r="B5" s="5"/>
      <c r="C5" s="55"/>
      <c r="D5" s="5"/>
      <c r="E5" s="96"/>
      <c r="F5" s="96"/>
      <c r="G5" s="96"/>
      <c r="H5" s="413">
        <v>677024.16000000015</v>
      </c>
    </row>
    <row r="6" spans="1:8" ht="12.75" x14ac:dyDescent="0.2">
      <c r="A6" s="130" t="s">
        <v>245</v>
      </c>
      <c r="B6" s="76"/>
      <c r="C6" s="28"/>
      <c r="D6" s="76"/>
      <c r="E6" s="98"/>
      <c r="F6" s="98"/>
      <c r="G6" s="98"/>
      <c r="H6" s="414">
        <v>677024.16000000015</v>
      </c>
    </row>
    <row r="7" spans="1:8" ht="12.75" x14ac:dyDescent="0.2">
      <c r="A7" s="130" t="s">
        <v>246</v>
      </c>
      <c r="B7" s="28"/>
      <c r="C7" s="28"/>
      <c r="D7" s="77"/>
      <c r="E7" s="98"/>
      <c r="F7" s="98"/>
      <c r="G7" s="98"/>
      <c r="H7" s="414">
        <v>677024.16000000015</v>
      </c>
    </row>
    <row r="8" spans="1:8" ht="12.75" x14ac:dyDescent="0.2">
      <c r="A8" s="15" t="s">
        <v>160</v>
      </c>
      <c r="B8" s="77"/>
      <c r="C8" s="78"/>
      <c r="D8" s="77"/>
      <c r="E8" s="94"/>
      <c r="F8" s="94"/>
      <c r="G8" s="94"/>
      <c r="H8" s="415">
        <v>657727.88166333339</v>
      </c>
    </row>
    <row r="9" spans="1:8" ht="12.75" x14ac:dyDescent="0.2">
      <c r="A9" s="130" t="s">
        <v>473</v>
      </c>
      <c r="B9" s="5"/>
      <c r="C9" s="55"/>
      <c r="D9" s="5"/>
      <c r="E9" s="96"/>
      <c r="F9" s="96"/>
      <c r="G9" s="96"/>
      <c r="H9" s="416">
        <v>-134740.48576283571</v>
      </c>
    </row>
    <row r="10" spans="1:8" ht="12.75" x14ac:dyDescent="0.2">
      <c r="A10" s="2"/>
      <c r="B10" s="5"/>
      <c r="C10" s="55"/>
      <c r="D10" s="5"/>
      <c r="E10" s="96"/>
      <c r="F10" s="96"/>
      <c r="G10" s="96"/>
      <c r="H10" s="417"/>
    </row>
    <row r="11" spans="1:8" ht="15" customHeight="1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ht="12.75" x14ac:dyDescent="0.2">
      <c r="A12" s="3" t="s">
        <v>436</v>
      </c>
      <c r="B12" s="75"/>
      <c r="C12" s="55"/>
      <c r="D12" s="5"/>
      <c r="E12" s="96"/>
      <c r="F12" s="96"/>
      <c r="G12" s="96"/>
      <c r="H12" s="412">
        <v>-346797.34409950266</v>
      </c>
    </row>
    <row r="13" spans="1:8" ht="12.75" x14ac:dyDescent="0.2">
      <c r="A13" s="24" t="s">
        <v>247</v>
      </c>
      <c r="B13" s="5"/>
      <c r="C13" s="55"/>
      <c r="D13" s="5"/>
      <c r="E13" s="96"/>
      <c r="F13" s="96"/>
      <c r="G13" s="96"/>
      <c r="H13" s="413">
        <v>678957.83</v>
      </c>
    </row>
    <row r="14" spans="1:8" ht="12.75" x14ac:dyDescent="0.2">
      <c r="A14" s="130" t="s">
        <v>245</v>
      </c>
      <c r="B14" s="5"/>
      <c r="C14" s="55"/>
      <c r="D14" s="5"/>
      <c r="E14" s="96"/>
      <c r="F14" s="96"/>
      <c r="G14" s="96"/>
      <c r="H14" s="415">
        <v>678957.83</v>
      </c>
    </row>
    <row r="15" spans="1:8" ht="12.75" x14ac:dyDescent="0.2">
      <c r="A15" s="130" t="s">
        <v>246</v>
      </c>
      <c r="B15" s="5"/>
      <c r="C15" s="55"/>
      <c r="D15" s="5"/>
      <c r="E15" s="96"/>
      <c r="F15" s="96"/>
      <c r="G15" s="96"/>
      <c r="H15" s="415">
        <v>678957.83</v>
      </c>
    </row>
    <row r="16" spans="1:8" ht="12.75" x14ac:dyDescent="0.2">
      <c r="A16" s="130" t="s">
        <v>332</v>
      </c>
      <c r="B16" s="5"/>
      <c r="C16" s="12"/>
      <c r="D16" s="5"/>
      <c r="E16" s="96"/>
      <c r="F16" s="96"/>
      <c r="G16" s="96"/>
      <c r="H16" s="413">
        <v>332160.4859004973</v>
      </c>
    </row>
    <row r="17" spans="1:8" ht="12.75" x14ac:dyDescent="0.2">
      <c r="A17" s="15" t="s">
        <v>161</v>
      </c>
      <c r="B17" s="77"/>
      <c r="C17" s="78"/>
      <c r="D17" s="77"/>
      <c r="E17" s="94"/>
      <c r="F17" s="94"/>
      <c r="G17" s="94"/>
      <c r="H17" s="415">
        <v>657727.88166333339</v>
      </c>
    </row>
    <row r="18" spans="1:8" ht="12.75" x14ac:dyDescent="0.2">
      <c r="A18" s="130" t="s">
        <v>474</v>
      </c>
      <c r="B18" s="5"/>
      <c r="C18" s="55"/>
      <c r="D18" s="5"/>
      <c r="E18" s="96"/>
      <c r="F18" s="96"/>
      <c r="G18" s="96"/>
      <c r="H18" s="416">
        <v>-325567.39576283609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111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150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32737.26</v>
      </c>
      <c r="G24" s="388"/>
      <c r="H24" s="387">
        <v>4458.3200900000002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3312.9</v>
      </c>
      <c r="F25" s="265">
        <v>30.15</v>
      </c>
      <c r="G25" s="238">
        <v>3312.9</v>
      </c>
      <c r="H25" s="238">
        <v>30.147390000000001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3312.9</v>
      </c>
      <c r="F26" s="426">
        <v>30.15</v>
      </c>
      <c r="G26" s="426">
        <v>3312.9</v>
      </c>
      <c r="H26" s="426">
        <v>30.147390000000001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689</v>
      </c>
      <c r="F27" s="238">
        <v>2227.44</v>
      </c>
      <c r="G27" s="238">
        <v>689</v>
      </c>
      <c r="H27" s="238">
        <v>1744.5479999999998</v>
      </c>
    </row>
    <row r="28" spans="1:8" s="17" customFormat="1" ht="56.25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689</v>
      </c>
      <c r="F28" s="426">
        <v>1752.82</v>
      </c>
      <c r="G28" s="426">
        <v>689</v>
      </c>
      <c r="H28" s="426">
        <v>1744.5479999999998</v>
      </c>
    </row>
    <row r="29" spans="1:8" s="7" customFormat="1" ht="13.5" thickBot="1" x14ac:dyDescent="0.25">
      <c r="A29" s="246" t="s">
        <v>292</v>
      </c>
      <c r="B29" s="181"/>
      <c r="C29" s="195" t="s">
        <v>66</v>
      </c>
      <c r="D29" s="292"/>
      <c r="E29" s="425">
        <v>0</v>
      </c>
      <c r="F29" s="426">
        <v>474.62</v>
      </c>
      <c r="G29" s="428">
        <v>0</v>
      </c>
      <c r="H29" s="428">
        <v>0</v>
      </c>
    </row>
    <row r="30" spans="1:8" s="9" customFormat="1" ht="21.75" customHeight="1" thickBot="1" x14ac:dyDescent="0.25">
      <c r="A30" s="44" t="s">
        <v>31</v>
      </c>
      <c r="B30" s="31"/>
      <c r="C30" s="43"/>
      <c r="D30" s="290"/>
      <c r="E30" s="429">
        <v>3312.9</v>
      </c>
      <c r="F30" s="238">
        <v>30.15</v>
      </c>
      <c r="G30" s="238">
        <v>3312.9</v>
      </c>
      <c r="H30" s="238">
        <v>0</v>
      </c>
    </row>
    <row r="31" spans="1:8" s="9" customFormat="1" ht="26.25" thickBot="1" x14ac:dyDescent="0.25">
      <c r="A31" s="140" t="s">
        <v>34</v>
      </c>
      <c r="B31" s="141"/>
      <c r="C31" s="142"/>
      <c r="D31" s="296"/>
      <c r="E31" s="429">
        <v>3312.9</v>
      </c>
      <c r="F31" s="238">
        <v>526.75</v>
      </c>
      <c r="G31" s="238">
        <v>3312.9</v>
      </c>
      <c r="H31" s="238">
        <v>0</v>
      </c>
    </row>
    <row r="32" spans="1:8" s="9" customFormat="1" ht="26.25" thickBot="1" x14ac:dyDescent="0.25">
      <c r="A32" s="44" t="s">
        <v>36</v>
      </c>
      <c r="B32" s="373"/>
      <c r="C32" s="374"/>
      <c r="D32" s="375"/>
      <c r="E32" s="430">
        <v>841.8</v>
      </c>
      <c r="F32" s="431">
        <v>25510.68</v>
      </c>
      <c r="G32" s="239"/>
      <c r="H32" s="265">
        <v>1454.6304</v>
      </c>
    </row>
    <row r="33" spans="1:8" s="7" customFormat="1" ht="24" x14ac:dyDescent="0.2">
      <c r="A33" s="143" t="s">
        <v>14</v>
      </c>
      <c r="B33" s="120" t="s">
        <v>4</v>
      </c>
      <c r="C33" s="379">
        <v>2</v>
      </c>
      <c r="D33" s="380">
        <v>0.77</v>
      </c>
      <c r="E33" s="425">
        <v>841.8</v>
      </c>
      <c r="F33" s="426">
        <v>1296.3699999999999</v>
      </c>
      <c r="G33" s="425">
        <v>841.8</v>
      </c>
      <c r="H33" s="426">
        <v>1296.3720000000001</v>
      </c>
    </row>
    <row r="34" spans="1:8" s="7" customFormat="1" ht="24" x14ac:dyDescent="0.2">
      <c r="A34" s="183" t="s">
        <v>268</v>
      </c>
      <c r="B34" s="14" t="s">
        <v>4</v>
      </c>
      <c r="C34" s="138">
        <v>4</v>
      </c>
      <c r="D34" s="381">
        <v>9.4E-2</v>
      </c>
      <c r="E34" s="425">
        <v>841.8</v>
      </c>
      <c r="F34" s="426">
        <v>316.52</v>
      </c>
      <c r="G34" s="425">
        <v>841.8</v>
      </c>
      <c r="H34" s="426">
        <v>158.25839999999999</v>
      </c>
    </row>
    <row r="35" spans="1:8" s="7" customFormat="1" ht="17.25" customHeight="1" x14ac:dyDescent="0.2">
      <c r="A35" s="370" t="s">
        <v>33</v>
      </c>
      <c r="B35" s="14" t="s">
        <v>4</v>
      </c>
      <c r="C35" s="230" t="s">
        <v>67</v>
      </c>
      <c r="D35" s="305"/>
      <c r="E35" s="450"/>
      <c r="F35" s="433">
        <v>23897.79</v>
      </c>
      <c r="G35" s="434"/>
      <c r="H35" s="276">
        <v>0</v>
      </c>
    </row>
    <row r="36" spans="1:8" s="7" customFormat="1" ht="13.5" thickBot="1" x14ac:dyDescent="0.25">
      <c r="A36" s="372" t="s">
        <v>269</v>
      </c>
      <c r="B36" s="36"/>
      <c r="C36" s="27"/>
      <c r="D36" s="305"/>
      <c r="E36" s="450"/>
      <c r="F36" s="435">
        <v>23897.79</v>
      </c>
      <c r="G36" s="125"/>
      <c r="H36" s="276">
        <v>0</v>
      </c>
    </row>
    <row r="37" spans="1:8" s="9" customFormat="1" ht="26.25" thickBot="1" x14ac:dyDescent="0.25">
      <c r="A37" s="140" t="s">
        <v>37</v>
      </c>
      <c r="B37" s="376"/>
      <c r="C37" s="377"/>
      <c r="D37" s="378"/>
      <c r="E37" s="429">
        <v>339</v>
      </c>
      <c r="F37" s="265">
        <v>176.28</v>
      </c>
      <c r="G37" s="265">
        <v>339</v>
      </c>
      <c r="H37" s="265">
        <v>176.28</v>
      </c>
    </row>
    <row r="38" spans="1:8" s="17" customFormat="1" ht="45.75" thickBot="1" x14ac:dyDescent="0.25">
      <c r="A38" s="493" t="s">
        <v>38</v>
      </c>
      <c r="B38" s="135" t="s">
        <v>4</v>
      </c>
      <c r="C38" s="138">
        <v>1</v>
      </c>
      <c r="D38" s="395">
        <v>0.52</v>
      </c>
      <c r="E38" s="425">
        <v>339</v>
      </c>
      <c r="F38" s="426">
        <v>176.28</v>
      </c>
      <c r="G38" s="426">
        <v>339</v>
      </c>
      <c r="H38" s="426">
        <v>176.28</v>
      </c>
    </row>
    <row r="39" spans="1:8" s="9" customFormat="1" ht="26.25" thickBot="1" x14ac:dyDescent="0.25">
      <c r="A39" s="148" t="s">
        <v>39</v>
      </c>
      <c r="B39" s="141"/>
      <c r="C39" s="142"/>
      <c r="D39" s="296"/>
      <c r="E39" s="429">
        <v>3312.9</v>
      </c>
      <c r="F39" s="265">
        <v>102.7</v>
      </c>
      <c r="G39" s="265">
        <v>3316.9</v>
      </c>
      <c r="H39" s="265">
        <v>772.93989999999997</v>
      </c>
    </row>
    <row r="40" spans="1:8" s="7" customFormat="1" ht="34.5" customHeight="1" x14ac:dyDescent="0.2">
      <c r="A40" s="26" t="s">
        <v>40</v>
      </c>
      <c r="B40" s="253" t="s">
        <v>64</v>
      </c>
      <c r="C40" s="27" t="s">
        <v>68</v>
      </c>
      <c r="D40" s="395">
        <v>3.1E-2</v>
      </c>
      <c r="E40" s="425">
        <v>3312.9</v>
      </c>
      <c r="F40" s="426">
        <v>102.7</v>
      </c>
      <c r="G40" s="426">
        <v>3312.9</v>
      </c>
      <c r="H40" s="426">
        <v>102.6999</v>
      </c>
    </row>
    <row r="41" spans="1:8" s="7" customFormat="1" ht="13.5" customHeight="1" x14ac:dyDescent="0.2">
      <c r="A41" s="153" t="s">
        <v>33</v>
      </c>
      <c r="B41" s="91"/>
      <c r="C41" s="27" t="s">
        <v>67</v>
      </c>
      <c r="D41" s="394"/>
      <c r="E41" s="425">
        <v>0</v>
      </c>
      <c r="F41" s="428">
        <v>0</v>
      </c>
      <c r="G41" s="428">
        <v>4</v>
      </c>
      <c r="H41" s="428">
        <v>670.24</v>
      </c>
    </row>
    <row r="42" spans="1:8" s="7" customFormat="1" ht="13.5" thickBot="1" x14ac:dyDescent="0.25">
      <c r="A42" s="155" t="s">
        <v>238</v>
      </c>
      <c r="B42" s="135" t="s">
        <v>4</v>
      </c>
      <c r="C42" s="255">
        <v>1</v>
      </c>
      <c r="D42" s="392">
        <v>167.56</v>
      </c>
      <c r="E42" s="425">
        <v>0</v>
      </c>
      <c r="F42" s="426">
        <v>0</v>
      </c>
      <c r="G42" s="426">
        <v>4</v>
      </c>
      <c r="H42" s="426">
        <v>670.24</v>
      </c>
    </row>
    <row r="43" spans="1:8" s="9" customFormat="1" ht="26.25" thickBot="1" x14ac:dyDescent="0.25">
      <c r="A43" s="148" t="s">
        <v>41</v>
      </c>
      <c r="B43" s="141"/>
      <c r="C43" s="142"/>
      <c r="D43" s="296"/>
      <c r="E43" s="429">
        <v>3312.9</v>
      </c>
      <c r="F43" s="265">
        <v>526.75</v>
      </c>
      <c r="G43" s="265">
        <v>0</v>
      </c>
      <c r="H43" s="265">
        <v>0</v>
      </c>
    </row>
    <row r="44" spans="1:8" s="9" customFormat="1" ht="26.25" thickBot="1" x14ac:dyDescent="0.25">
      <c r="A44" s="151" t="s">
        <v>43</v>
      </c>
      <c r="B44" s="152"/>
      <c r="C44" s="258"/>
      <c r="D44" s="397"/>
      <c r="E44" s="429">
        <v>3312.9</v>
      </c>
      <c r="F44" s="265">
        <v>119.26</v>
      </c>
      <c r="G44" s="265"/>
      <c r="H44" s="265">
        <v>119.26439999999999</v>
      </c>
    </row>
    <row r="45" spans="1:8" s="7" customFormat="1" ht="17.25" thickBot="1" x14ac:dyDescent="0.25">
      <c r="A45" s="106" t="s">
        <v>44</v>
      </c>
      <c r="B45" s="38" t="s">
        <v>64</v>
      </c>
      <c r="C45" s="245"/>
      <c r="D45" s="395">
        <v>3.6000000000000004E-2</v>
      </c>
      <c r="E45" s="425">
        <v>3312.9</v>
      </c>
      <c r="F45" s="426">
        <v>119.26</v>
      </c>
      <c r="G45" s="426">
        <v>3312.9</v>
      </c>
      <c r="H45" s="426">
        <v>119.26439999999999</v>
      </c>
    </row>
    <row r="46" spans="1:8" s="9" customFormat="1" ht="39" thickBot="1" x14ac:dyDescent="0.25">
      <c r="A46" s="44" t="s">
        <v>45</v>
      </c>
      <c r="B46" s="31"/>
      <c r="C46" s="259"/>
      <c r="D46" s="299"/>
      <c r="E46" s="429">
        <v>35</v>
      </c>
      <c r="F46" s="265">
        <v>3487.1</v>
      </c>
      <c r="G46" s="265"/>
      <c r="H46" s="265">
        <v>160.51000000000002</v>
      </c>
    </row>
    <row r="47" spans="1:8" s="7" customFormat="1" ht="56.25" x14ac:dyDescent="0.2">
      <c r="A47" s="159" t="s">
        <v>46</v>
      </c>
      <c r="B47" s="38" t="s">
        <v>162</v>
      </c>
      <c r="C47" s="42" t="s">
        <v>68</v>
      </c>
      <c r="D47" s="395">
        <v>4.5860000000000003</v>
      </c>
      <c r="E47" s="425">
        <v>35</v>
      </c>
      <c r="F47" s="426">
        <v>321.02</v>
      </c>
      <c r="G47" s="426">
        <v>35</v>
      </c>
      <c r="H47" s="426">
        <v>160.51000000000002</v>
      </c>
    </row>
    <row r="48" spans="1:8" s="7" customFormat="1" ht="13.5" thickBot="1" x14ac:dyDescent="0.25">
      <c r="A48" s="160" t="s">
        <v>47</v>
      </c>
      <c r="B48" s="14"/>
      <c r="C48" s="30"/>
      <c r="D48" s="394"/>
      <c r="E48" s="425">
        <v>0</v>
      </c>
      <c r="F48" s="436">
        <v>3166.08</v>
      </c>
      <c r="G48" s="125"/>
      <c r="H48" s="276">
        <v>0</v>
      </c>
    </row>
    <row r="49" spans="1:8" s="9" customFormat="1" ht="26.25" customHeight="1" thickBot="1" x14ac:dyDescent="0.25">
      <c r="A49" s="569" t="s">
        <v>48</v>
      </c>
      <c r="B49" s="570"/>
      <c r="C49" s="570"/>
      <c r="D49" s="571"/>
      <c r="E49" s="429">
        <v>0</v>
      </c>
      <c r="F49" s="265">
        <v>162173.56</v>
      </c>
      <c r="G49" s="239"/>
      <c r="H49" s="265">
        <v>267708.44</v>
      </c>
    </row>
    <row r="50" spans="1:8" s="9" customFormat="1" ht="26.25" thickBot="1" x14ac:dyDescent="0.25">
      <c r="A50" s="148" t="s">
        <v>225</v>
      </c>
      <c r="B50" s="141"/>
      <c r="C50" s="142"/>
      <c r="D50" s="296"/>
      <c r="E50" s="429">
        <v>0</v>
      </c>
      <c r="F50" s="265">
        <v>6505.5599999999995</v>
      </c>
      <c r="G50" s="265"/>
      <c r="H50" s="265">
        <v>5378.95</v>
      </c>
    </row>
    <row r="51" spans="1:8" s="7" customFormat="1" ht="15" customHeight="1" x14ac:dyDescent="0.2">
      <c r="A51" s="154" t="s">
        <v>226</v>
      </c>
      <c r="B51" s="158" t="s">
        <v>452</v>
      </c>
      <c r="C51" s="105">
        <v>3</v>
      </c>
      <c r="D51" s="392">
        <v>37.21</v>
      </c>
      <c r="E51" s="425">
        <v>50</v>
      </c>
      <c r="F51" s="426">
        <v>5580.75</v>
      </c>
      <c r="G51" s="426">
        <v>114</v>
      </c>
      <c r="H51" s="426">
        <v>3370.08</v>
      </c>
    </row>
    <row r="52" spans="1:8" s="7" customFormat="1" ht="12.75" x14ac:dyDescent="0.2">
      <c r="A52" s="166" t="s">
        <v>47</v>
      </c>
      <c r="B52" s="158"/>
      <c r="C52" s="167"/>
      <c r="D52" s="394"/>
      <c r="E52" s="425">
        <v>0</v>
      </c>
      <c r="F52" s="426">
        <v>924.81</v>
      </c>
      <c r="G52" s="428">
        <v>45</v>
      </c>
      <c r="H52" s="428">
        <v>2008.87</v>
      </c>
    </row>
    <row r="53" spans="1:8" s="7" customFormat="1" ht="12.75" x14ac:dyDescent="0.2">
      <c r="A53" s="156" t="s">
        <v>50</v>
      </c>
      <c r="B53" s="158" t="s">
        <v>293</v>
      </c>
      <c r="C53" s="266">
        <v>1</v>
      </c>
      <c r="D53" s="392">
        <v>61.65</v>
      </c>
      <c r="E53" s="425">
        <v>15</v>
      </c>
      <c r="F53" s="426">
        <v>924.81</v>
      </c>
      <c r="G53" s="426">
        <v>45</v>
      </c>
      <c r="H53" s="426">
        <v>2774.25</v>
      </c>
    </row>
    <row r="54" spans="1:8" s="7" customFormat="1" ht="14.25" customHeight="1" thickBot="1" x14ac:dyDescent="0.25">
      <c r="A54" s="156" t="s">
        <v>455</v>
      </c>
      <c r="B54" s="158" t="s">
        <v>304</v>
      </c>
      <c r="C54" s="267" t="s">
        <v>69</v>
      </c>
      <c r="D54" s="292"/>
      <c r="E54" s="437">
        <v>0</v>
      </c>
      <c r="F54" s="438">
        <v>0</v>
      </c>
      <c r="G54" s="438">
        <v>0</v>
      </c>
      <c r="H54" s="438">
        <v>-765.38</v>
      </c>
    </row>
    <row r="55" spans="1:8" s="9" customFormat="1" ht="39" thickBot="1" x14ac:dyDescent="0.25">
      <c r="A55" s="44" t="s">
        <v>51</v>
      </c>
      <c r="B55" s="32"/>
      <c r="C55" s="52"/>
      <c r="D55" s="303"/>
      <c r="E55" s="429">
        <v>0</v>
      </c>
      <c r="F55" s="268">
        <v>46180.66</v>
      </c>
      <c r="G55" s="269"/>
      <c r="H55" s="268">
        <v>129573.47</v>
      </c>
    </row>
    <row r="56" spans="1:8" s="7" customFormat="1" ht="33.75" x14ac:dyDescent="0.2">
      <c r="A56" s="168" t="s">
        <v>52</v>
      </c>
      <c r="B56" s="38"/>
      <c r="C56" s="33"/>
      <c r="D56" s="292"/>
      <c r="E56" s="439"/>
      <c r="F56" s="436">
        <v>10061.799999999999</v>
      </c>
      <c r="G56" s="477"/>
      <c r="H56" s="436">
        <v>5937.43</v>
      </c>
    </row>
    <row r="57" spans="1:8" s="7" customFormat="1" ht="12.75" x14ac:dyDescent="0.2">
      <c r="A57" s="71" t="s">
        <v>15</v>
      </c>
      <c r="B57" s="14" t="s">
        <v>4</v>
      </c>
      <c r="C57" s="163">
        <v>1</v>
      </c>
      <c r="D57" s="304">
        <v>1.24</v>
      </c>
      <c r="E57" s="425">
        <v>3312.9</v>
      </c>
      <c r="F57" s="426">
        <v>4108</v>
      </c>
      <c r="G57" s="426">
        <v>0</v>
      </c>
      <c r="H57" s="426">
        <v>0</v>
      </c>
    </row>
    <row r="58" spans="1:8" s="18" customFormat="1" ht="12.75" x14ac:dyDescent="0.2">
      <c r="A58" s="72" t="s">
        <v>16</v>
      </c>
      <c r="B58" s="59" t="s">
        <v>4</v>
      </c>
      <c r="C58" s="105">
        <v>12</v>
      </c>
      <c r="D58" s="304">
        <v>0.51</v>
      </c>
      <c r="E58" s="425">
        <v>689</v>
      </c>
      <c r="F58" s="426">
        <v>4216.68</v>
      </c>
      <c r="G58" s="426">
        <v>689</v>
      </c>
      <c r="H58" s="426">
        <v>4209.79</v>
      </c>
    </row>
    <row r="59" spans="1:8" s="18" customFormat="1" ht="12.75" x14ac:dyDescent="0.2">
      <c r="A59" s="73" t="s">
        <v>17</v>
      </c>
      <c r="B59" s="59" t="s">
        <v>18</v>
      </c>
      <c r="C59" s="105">
        <v>12</v>
      </c>
      <c r="D59" s="304">
        <v>72.38</v>
      </c>
      <c r="E59" s="425">
        <v>2</v>
      </c>
      <c r="F59" s="426">
        <v>1737.12</v>
      </c>
      <c r="G59" s="426">
        <v>2</v>
      </c>
      <c r="H59" s="426">
        <v>1727.6399999999999</v>
      </c>
    </row>
    <row r="60" spans="1:8" s="7" customFormat="1" ht="12.75" x14ac:dyDescent="0.2">
      <c r="A60" s="270" t="s">
        <v>47</v>
      </c>
      <c r="B60" s="271"/>
      <c r="C60" s="272"/>
      <c r="D60" s="292"/>
      <c r="E60" s="425">
        <v>0</v>
      </c>
      <c r="F60" s="436">
        <v>11131.34</v>
      </c>
      <c r="G60" s="273"/>
      <c r="H60" s="274">
        <v>103561.67000000001</v>
      </c>
    </row>
    <row r="61" spans="1:8" s="7" customFormat="1" ht="12.75" x14ac:dyDescent="0.2">
      <c r="A61" s="177" t="s">
        <v>364</v>
      </c>
      <c r="B61" s="158" t="s">
        <v>3</v>
      </c>
      <c r="C61" s="182">
        <v>1</v>
      </c>
      <c r="D61" s="400">
        <v>588.76</v>
      </c>
      <c r="E61" s="425">
        <v>0</v>
      </c>
      <c r="F61" s="426">
        <v>0</v>
      </c>
      <c r="G61" s="426">
        <v>4</v>
      </c>
      <c r="H61" s="426">
        <v>1972</v>
      </c>
    </row>
    <row r="62" spans="1:8" s="7" customFormat="1" ht="12.75" x14ac:dyDescent="0.2">
      <c r="A62" s="178" t="s">
        <v>240</v>
      </c>
      <c r="B62" s="57"/>
      <c r="C62" s="34"/>
      <c r="D62" s="402">
        <v>0.28000000000000003</v>
      </c>
      <c r="E62" s="441">
        <v>3312.9</v>
      </c>
      <c r="F62" s="436">
        <v>11131.34</v>
      </c>
      <c r="G62" s="125"/>
      <c r="H62" s="276">
        <v>101589.67000000001</v>
      </c>
    </row>
    <row r="63" spans="1:8" s="7" customFormat="1" ht="12.75" x14ac:dyDescent="0.2">
      <c r="A63" s="331" t="s">
        <v>388</v>
      </c>
      <c r="B63" s="46" t="s">
        <v>174</v>
      </c>
      <c r="C63" s="27">
        <v>1</v>
      </c>
      <c r="D63" s="305">
        <v>1132.3800000000001</v>
      </c>
      <c r="E63" s="425">
        <v>0</v>
      </c>
      <c r="F63" s="426">
        <v>0</v>
      </c>
      <c r="G63" s="426">
        <v>2</v>
      </c>
      <c r="H63" s="426">
        <v>2264.7600000000002</v>
      </c>
    </row>
    <row r="64" spans="1:8" s="7" customFormat="1" ht="12.75" x14ac:dyDescent="0.2">
      <c r="A64" s="331" t="s">
        <v>401</v>
      </c>
      <c r="B64" s="46" t="s">
        <v>174</v>
      </c>
      <c r="C64" s="27">
        <v>1</v>
      </c>
      <c r="D64" s="305">
        <v>1421.16</v>
      </c>
      <c r="E64" s="425">
        <v>0</v>
      </c>
      <c r="F64" s="426">
        <v>0</v>
      </c>
      <c r="G64" s="426">
        <v>3.5</v>
      </c>
      <c r="H64" s="426">
        <v>4974.0600000000004</v>
      </c>
    </row>
    <row r="65" spans="1:8" s="16" customFormat="1" ht="12.75" x14ac:dyDescent="0.2">
      <c r="A65" s="354" t="s">
        <v>173</v>
      </c>
      <c r="B65" s="115" t="s">
        <v>162</v>
      </c>
      <c r="C65" s="34"/>
      <c r="D65" s="295">
        <v>2997.79</v>
      </c>
      <c r="E65" s="425">
        <v>0</v>
      </c>
      <c r="F65" s="426">
        <v>0</v>
      </c>
      <c r="G65" s="426">
        <v>3</v>
      </c>
      <c r="H65" s="426">
        <v>8993.369999999999</v>
      </c>
    </row>
    <row r="66" spans="1:8" s="16" customFormat="1" ht="12.75" x14ac:dyDescent="0.2">
      <c r="A66" s="353" t="s">
        <v>323</v>
      </c>
      <c r="B66" s="56" t="s">
        <v>207</v>
      </c>
      <c r="C66" s="34"/>
      <c r="D66" s="295">
        <v>183.3</v>
      </c>
      <c r="E66" s="425">
        <v>0</v>
      </c>
      <c r="F66" s="426">
        <v>0</v>
      </c>
      <c r="G66" s="426">
        <v>289</v>
      </c>
      <c r="H66" s="426">
        <v>52241.2</v>
      </c>
    </row>
    <row r="67" spans="1:8" s="16" customFormat="1" ht="12.75" x14ac:dyDescent="0.2">
      <c r="A67" s="353" t="s">
        <v>432</v>
      </c>
      <c r="B67" s="56" t="s">
        <v>207</v>
      </c>
      <c r="C67" s="34"/>
      <c r="D67" s="295">
        <v>533.70000000000005</v>
      </c>
      <c r="E67" s="425"/>
      <c r="F67" s="426"/>
      <c r="G67" s="426">
        <v>35</v>
      </c>
      <c r="H67" s="426">
        <v>18679.5</v>
      </c>
    </row>
    <row r="68" spans="1:8" s="16" customFormat="1" ht="12.75" x14ac:dyDescent="0.2">
      <c r="A68" s="343" t="s">
        <v>200</v>
      </c>
      <c r="B68" s="46" t="s">
        <v>162</v>
      </c>
      <c r="C68" s="34"/>
      <c r="D68" s="295">
        <v>2311.84</v>
      </c>
      <c r="E68" s="425">
        <v>0</v>
      </c>
      <c r="F68" s="426">
        <v>0</v>
      </c>
      <c r="G68" s="426">
        <v>4</v>
      </c>
      <c r="H68" s="426">
        <v>9247.36</v>
      </c>
    </row>
    <row r="69" spans="1:8" s="16" customFormat="1" ht="12.75" x14ac:dyDescent="0.2">
      <c r="A69" s="343" t="s">
        <v>202</v>
      </c>
      <c r="B69" s="46" t="s">
        <v>162</v>
      </c>
      <c r="C69" s="34"/>
      <c r="D69" s="295">
        <v>91.1</v>
      </c>
      <c r="E69" s="425">
        <v>0</v>
      </c>
      <c r="F69" s="426">
        <v>0</v>
      </c>
      <c r="G69" s="426">
        <v>20</v>
      </c>
      <c r="H69" s="426">
        <v>1736.1599999999999</v>
      </c>
    </row>
    <row r="70" spans="1:8" s="16" customFormat="1" ht="12.75" x14ac:dyDescent="0.2">
      <c r="A70" s="343" t="s">
        <v>203</v>
      </c>
      <c r="B70" s="46" t="s">
        <v>162</v>
      </c>
      <c r="C70" s="34"/>
      <c r="D70" s="295">
        <v>126.77</v>
      </c>
      <c r="E70" s="425">
        <v>0</v>
      </c>
      <c r="F70" s="426">
        <v>0</v>
      </c>
      <c r="G70" s="426">
        <v>12</v>
      </c>
      <c r="H70" s="426">
        <v>1469.6</v>
      </c>
    </row>
    <row r="71" spans="1:8" s="16" customFormat="1" ht="12.75" x14ac:dyDescent="0.2">
      <c r="A71" s="343" t="s">
        <v>204</v>
      </c>
      <c r="B71" s="46" t="s">
        <v>162</v>
      </c>
      <c r="C71" s="34"/>
      <c r="D71" s="295">
        <v>61.64</v>
      </c>
      <c r="E71" s="425">
        <v>0</v>
      </c>
      <c r="F71" s="426">
        <v>0</v>
      </c>
      <c r="G71" s="426">
        <v>2</v>
      </c>
      <c r="H71" s="426">
        <v>104.76</v>
      </c>
    </row>
    <row r="72" spans="1:8" s="16" customFormat="1" ht="12.75" x14ac:dyDescent="0.2">
      <c r="A72" s="357" t="s">
        <v>460</v>
      </c>
      <c r="B72" s="46" t="s">
        <v>207</v>
      </c>
      <c r="C72" s="34"/>
      <c r="D72" s="295">
        <v>240.87</v>
      </c>
      <c r="E72" s="425">
        <v>0</v>
      </c>
      <c r="F72" s="426">
        <v>0</v>
      </c>
      <c r="G72" s="426">
        <v>2</v>
      </c>
      <c r="H72" s="426">
        <v>481.74</v>
      </c>
    </row>
    <row r="73" spans="1:8" s="16" customFormat="1" ht="12.75" x14ac:dyDescent="0.2">
      <c r="A73" s="343" t="s">
        <v>289</v>
      </c>
      <c r="B73" s="46" t="s">
        <v>25</v>
      </c>
      <c r="C73" s="34"/>
      <c r="D73" s="295">
        <v>38.81</v>
      </c>
      <c r="E73" s="425">
        <v>0</v>
      </c>
      <c r="F73" s="426">
        <v>0</v>
      </c>
      <c r="G73" s="426">
        <v>36</v>
      </c>
      <c r="H73" s="426">
        <v>1397.1600000000003</v>
      </c>
    </row>
    <row r="74" spans="1:8" s="16" customFormat="1" ht="36" x14ac:dyDescent="0.2">
      <c r="A74" s="106" t="s">
        <v>53</v>
      </c>
      <c r="B74" s="179" t="s">
        <v>18</v>
      </c>
      <c r="C74" s="180">
        <v>24</v>
      </c>
      <c r="D74" s="394">
        <v>62.24</v>
      </c>
      <c r="E74" s="425">
        <v>2</v>
      </c>
      <c r="F74" s="436">
        <v>2987.52</v>
      </c>
      <c r="G74" s="426">
        <v>2</v>
      </c>
      <c r="H74" s="436">
        <v>2838.62</v>
      </c>
    </row>
    <row r="75" spans="1:8" s="16" customFormat="1" ht="12.75" x14ac:dyDescent="0.2">
      <c r="A75" s="348" t="s">
        <v>241</v>
      </c>
      <c r="B75" s="14" t="s">
        <v>18</v>
      </c>
      <c r="C75" s="34"/>
      <c r="D75" s="394">
        <v>11000</v>
      </c>
      <c r="E75" s="441">
        <v>2</v>
      </c>
      <c r="F75" s="436">
        <v>22000</v>
      </c>
      <c r="G75" s="125"/>
      <c r="H75" s="274">
        <v>17235.75</v>
      </c>
    </row>
    <row r="76" spans="1:8" s="16" customFormat="1" ht="12.75" x14ac:dyDescent="0.2">
      <c r="A76" s="335" t="s">
        <v>242</v>
      </c>
      <c r="B76" s="48" t="s">
        <v>162</v>
      </c>
      <c r="C76" s="34"/>
      <c r="D76" s="295">
        <v>1232.6199999999999</v>
      </c>
      <c r="E76" s="425">
        <v>0</v>
      </c>
      <c r="F76" s="426">
        <v>0</v>
      </c>
      <c r="G76" s="426">
        <v>4</v>
      </c>
      <c r="H76" s="426">
        <v>4930.4799999999996</v>
      </c>
    </row>
    <row r="77" spans="1:8" s="7" customFormat="1" ht="12.75" x14ac:dyDescent="0.2">
      <c r="A77" s="335" t="s">
        <v>462</v>
      </c>
      <c r="B77" s="46" t="s">
        <v>162</v>
      </c>
      <c r="C77" s="34"/>
      <c r="D77" s="295">
        <v>1131.42</v>
      </c>
      <c r="E77" s="425">
        <v>0</v>
      </c>
      <c r="F77" s="426">
        <v>0</v>
      </c>
      <c r="G77" s="426">
        <v>2</v>
      </c>
      <c r="H77" s="426">
        <v>2262.84</v>
      </c>
    </row>
    <row r="78" spans="1:8" s="7" customFormat="1" ht="12.75" x14ac:dyDescent="0.2">
      <c r="A78" s="336" t="s">
        <v>176</v>
      </c>
      <c r="B78" s="48" t="s">
        <v>162</v>
      </c>
      <c r="C78" s="34"/>
      <c r="D78" s="295">
        <v>79.400000000000006</v>
      </c>
      <c r="E78" s="425">
        <v>0</v>
      </c>
      <c r="F78" s="426">
        <v>0</v>
      </c>
      <c r="G78" s="426">
        <v>60</v>
      </c>
      <c r="H78" s="426">
        <v>4732.8</v>
      </c>
    </row>
    <row r="79" spans="1:8" s="7" customFormat="1" ht="12.75" x14ac:dyDescent="0.2">
      <c r="A79" s="335" t="s">
        <v>416</v>
      </c>
      <c r="B79" s="53" t="s">
        <v>162</v>
      </c>
      <c r="C79" s="34"/>
      <c r="D79" s="305">
        <v>2997.79</v>
      </c>
      <c r="E79" s="425">
        <v>0</v>
      </c>
      <c r="F79" s="426">
        <v>0</v>
      </c>
      <c r="G79" s="426">
        <v>1</v>
      </c>
      <c r="H79" s="426">
        <v>2997.79</v>
      </c>
    </row>
    <row r="80" spans="1:8" s="7" customFormat="1" ht="13.5" thickBot="1" x14ac:dyDescent="0.25">
      <c r="A80" s="343" t="s">
        <v>200</v>
      </c>
      <c r="B80" s="46" t="s">
        <v>162</v>
      </c>
      <c r="C80" s="34"/>
      <c r="D80" s="295">
        <v>2311.84</v>
      </c>
      <c r="E80" s="425">
        <v>0</v>
      </c>
      <c r="F80" s="426">
        <v>0</v>
      </c>
      <c r="G80" s="426">
        <v>1</v>
      </c>
      <c r="H80" s="426">
        <v>2311.84</v>
      </c>
    </row>
    <row r="81" spans="1:8" s="7" customFormat="1" ht="26.25" thickBot="1" x14ac:dyDescent="0.25">
      <c r="A81" s="90" t="s">
        <v>229</v>
      </c>
      <c r="B81" s="31"/>
      <c r="C81" s="43"/>
      <c r="D81" s="309"/>
      <c r="E81" s="239"/>
      <c r="F81" s="265">
        <v>48945.38</v>
      </c>
      <c r="G81" s="239"/>
      <c r="H81" s="265">
        <v>48945.37999999999</v>
      </c>
    </row>
    <row r="82" spans="1:8" s="18" customFormat="1" ht="12.75" x14ac:dyDescent="0.2">
      <c r="A82" s="106" t="s">
        <v>371</v>
      </c>
      <c r="B82" s="184" t="s">
        <v>293</v>
      </c>
      <c r="C82" s="185">
        <v>1</v>
      </c>
      <c r="D82" s="310">
        <v>20.38</v>
      </c>
      <c r="E82" s="425">
        <v>1671</v>
      </c>
      <c r="F82" s="426">
        <v>34054.980000000003</v>
      </c>
      <c r="G82" s="426">
        <v>1671</v>
      </c>
      <c r="H82" s="426">
        <v>34054.979999999996</v>
      </c>
    </row>
    <row r="83" spans="1:8" s="10" customFormat="1" ht="12.75" x14ac:dyDescent="0.2">
      <c r="A83" s="65" t="s">
        <v>54</v>
      </c>
      <c r="B83" s="188" t="s">
        <v>18</v>
      </c>
      <c r="C83" s="163">
        <v>1</v>
      </c>
      <c r="D83" s="401">
        <v>868.52</v>
      </c>
      <c r="E83" s="425">
        <v>2</v>
      </c>
      <c r="F83" s="426">
        <v>1737.04</v>
      </c>
      <c r="G83" s="426">
        <v>2</v>
      </c>
      <c r="H83" s="426">
        <v>1737.04</v>
      </c>
    </row>
    <row r="84" spans="1:8" s="10" customFormat="1" ht="12.75" x14ac:dyDescent="0.2">
      <c r="A84" s="58" t="s">
        <v>373</v>
      </c>
      <c r="B84" s="188" t="s">
        <v>18</v>
      </c>
      <c r="C84" s="163">
        <v>1</v>
      </c>
      <c r="D84" s="312">
        <v>434.26</v>
      </c>
      <c r="E84" s="425">
        <v>2</v>
      </c>
      <c r="F84" s="426">
        <v>868.52</v>
      </c>
      <c r="G84" s="426">
        <v>2</v>
      </c>
      <c r="H84" s="426">
        <v>868.52</v>
      </c>
    </row>
    <row r="85" spans="1:8" s="7" customFormat="1" ht="12.75" x14ac:dyDescent="0.2">
      <c r="A85" s="65" t="s">
        <v>374</v>
      </c>
      <c r="B85" s="188" t="s">
        <v>18</v>
      </c>
      <c r="C85" s="163">
        <v>1</v>
      </c>
      <c r="D85" s="312">
        <v>434.26</v>
      </c>
      <c r="E85" s="425">
        <v>2</v>
      </c>
      <c r="F85" s="426">
        <v>868.52</v>
      </c>
      <c r="G85" s="426">
        <v>2</v>
      </c>
      <c r="H85" s="426">
        <v>868.52</v>
      </c>
    </row>
    <row r="86" spans="1:8" s="9" customFormat="1" ht="24.75" thickBot="1" x14ac:dyDescent="0.25">
      <c r="A86" s="58" t="s">
        <v>55</v>
      </c>
      <c r="B86" s="187" t="s">
        <v>65</v>
      </c>
      <c r="C86" s="105">
        <v>1</v>
      </c>
      <c r="D86" s="313">
        <v>0.96</v>
      </c>
      <c r="E86" s="425">
        <v>11892</v>
      </c>
      <c r="F86" s="426">
        <v>11416.32</v>
      </c>
      <c r="G86" s="426">
        <v>11892</v>
      </c>
      <c r="H86" s="426">
        <v>11416.32</v>
      </c>
    </row>
    <row r="87" spans="1:8" s="16" customFormat="1" ht="26.25" thickBot="1" x14ac:dyDescent="0.25">
      <c r="A87" s="191" t="s">
        <v>309</v>
      </c>
      <c r="B87" s="70"/>
      <c r="C87" s="74"/>
      <c r="D87" s="290"/>
      <c r="E87" s="89"/>
      <c r="F87" s="265">
        <v>18948</v>
      </c>
      <c r="G87" s="89"/>
      <c r="H87" s="265">
        <v>19170.23</v>
      </c>
    </row>
    <row r="88" spans="1:8" s="16" customFormat="1" ht="12.75" x14ac:dyDescent="0.2">
      <c r="A88" s="106" t="s">
        <v>227</v>
      </c>
      <c r="B88" s="192" t="s">
        <v>307</v>
      </c>
      <c r="C88" s="193">
        <v>12</v>
      </c>
      <c r="D88" s="304">
        <v>700</v>
      </c>
      <c r="E88" s="425">
        <v>2</v>
      </c>
      <c r="F88" s="426">
        <v>17093.04</v>
      </c>
      <c r="G88" s="426">
        <v>2</v>
      </c>
      <c r="H88" s="426">
        <v>16560</v>
      </c>
    </row>
    <row r="89" spans="1:8" s="16" customFormat="1" ht="12.75" x14ac:dyDescent="0.2">
      <c r="A89" s="106" t="s">
        <v>228</v>
      </c>
      <c r="B89" s="194" t="s">
        <v>307</v>
      </c>
      <c r="C89" s="163">
        <v>12</v>
      </c>
      <c r="D89" s="304">
        <v>154.58000000000001</v>
      </c>
      <c r="E89" s="425">
        <v>1</v>
      </c>
      <c r="F89" s="426">
        <v>1854.96</v>
      </c>
      <c r="G89" s="426">
        <v>1</v>
      </c>
      <c r="H89" s="426">
        <v>1845.47</v>
      </c>
    </row>
    <row r="90" spans="1:8" s="16" customFormat="1" ht="13.5" thickBot="1" x14ac:dyDescent="0.25">
      <c r="A90" s="106" t="s">
        <v>426</v>
      </c>
      <c r="B90" s="189" t="s">
        <v>307</v>
      </c>
      <c r="C90" s="195">
        <v>12</v>
      </c>
      <c r="D90" s="292">
        <v>64.06</v>
      </c>
      <c r="E90" s="425">
        <v>0</v>
      </c>
      <c r="F90" s="426">
        <v>0</v>
      </c>
      <c r="G90" s="426">
        <v>1</v>
      </c>
      <c r="H90" s="426">
        <v>764.76</v>
      </c>
    </row>
    <row r="91" spans="1:8" s="19" customFormat="1" ht="26.25" thickBot="1" x14ac:dyDescent="0.25">
      <c r="A91" s="196" t="s">
        <v>310</v>
      </c>
      <c r="B91" s="31"/>
      <c r="C91" s="43"/>
      <c r="D91" s="290"/>
      <c r="E91" s="265"/>
      <c r="F91" s="265">
        <v>27579.96</v>
      </c>
      <c r="G91" s="265"/>
      <c r="H91" s="265">
        <v>52368.41</v>
      </c>
    </row>
    <row r="92" spans="1:8" s="20" customFormat="1" ht="24" x14ac:dyDescent="0.2">
      <c r="A92" s="197" t="s">
        <v>56</v>
      </c>
      <c r="B92" s="181" t="s">
        <v>64</v>
      </c>
      <c r="C92" s="163" t="s">
        <v>21</v>
      </c>
      <c r="D92" s="315" t="s">
        <v>478</v>
      </c>
      <c r="E92" s="425">
        <v>3312.9</v>
      </c>
      <c r="F92" s="436">
        <v>15972.6</v>
      </c>
      <c r="G92" s="436">
        <v>0</v>
      </c>
      <c r="H92" s="436">
        <v>15972.6</v>
      </c>
    </row>
    <row r="93" spans="1:8" s="9" customFormat="1" ht="24" x14ac:dyDescent="0.2">
      <c r="A93" s="198" t="s">
        <v>57</v>
      </c>
      <c r="B93" s="199"/>
      <c r="C93" s="163"/>
      <c r="D93" s="315"/>
      <c r="E93" s="425">
        <v>0</v>
      </c>
      <c r="F93" s="436">
        <v>6306.72</v>
      </c>
      <c r="G93" s="276"/>
      <c r="H93" s="276">
        <v>6271.69</v>
      </c>
    </row>
    <row r="94" spans="1:8" s="9" customFormat="1" ht="12.75" x14ac:dyDescent="0.2">
      <c r="A94" s="200" t="s">
        <v>19</v>
      </c>
      <c r="B94" s="199" t="s">
        <v>71</v>
      </c>
      <c r="C94" s="163">
        <v>12</v>
      </c>
      <c r="D94" s="316">
        <v>13.03</v>
      </c>
      <c r="E94" s="425">
        <v>25</v>
      </c>
      <c r="F94" s="426">
        <v>3909</v>
      </c>
      <c r="G94" s="426">
        <v>25</v>
      </c>
      <c r="H94" s="426">
        <v>3887.75</v>
      </c>
    </row>
    <row r="95" spans="1:8" s="9" customFormat="1" ht="12.75" x14ac:dyDescent="0.2">
      <c r="A95" s="200" t="s">
        <v>20</v>
      </c>
      <c r="B95" s="199" t="s">
        <v>4</v>
      </c>
      <c r="C95" s="163">
        <v>12</v>
      </c>
      <c r="D95" s="316">
        <v>0.28999999999999998</v>
      </c>
      <c r="E95" s="425">
        <v>689</v>
      </c>
      <c r="F95" s="426">
        <v>2397.7199999999998</v>
      </c>
      <c r="G95" s="426">
        <v>689</v>
      </c>
      <c r="H95" s="426">
        <v>2383.9399999999996</v>
      </c>
    </row>
    <row r="96" spans="1:8" s="9" customFormat="1" ht="36" x14ac:dyDescent="0.2">
      <c r="A96" s="150" t="s">
        <v>311</v>
      </c>
      <c r="B96" s="199"/>
      <c r="C96" s="163" t="s">
        <v>312</v>
      </c>
      <c r="D96" s="315"/>
      <c r="E96" s="441">
        <v>0</v>
      </c>
      <c r="F96" s="436">
        <v>5300.64</v>
      </c>
      <c r="G96" s="276"/>
      <c r="H96" s="276">
        <v>30124.120000000003</v>
      </c>
    </row>
    <row r="97" spans="1:8" s="9" customFormat="1" ht="12.75" x14ac:dyDescent="0.2">
      <c r="A97" s="227" t="s">
        <v>395</v>
      </c>
      <c r="B97" s="36" t="s">
        <v>162</v>
      </c>
      <c r="C97" s="27"/>
      <c r="D97" s="295">
        <v>58.26</v>
      </c>
      <c r="E97" s="425">
        <v>0</v>
      </c>
      <c r="F97" s="426">
        <v>0</v>
      </c>
      <c r="G97" s="426">
        <v>300</v>
      </c>
      <c r="H97" s="426">
        <v>17478</v>
      </c>
    </row>
    <row r="98" spans="1:8" s="9" customFormat="1" ht="12.75" x14ac:dyDescent="0.2">
      <c r="A98" s="331" t="s">
        <v>163</v>
      </c>
      <c r="B98" s="36" t="s">
        <v>3</v>
      </c>
      <c r="C98" s="27"/>
      <c r="D98" s="295">
        <v>27.69</v>
      </c>
      <c r="E98" s="425">
        <v>0</v>
      </c>
      <c r="F98" s="426">
        <v>0</v>
      </c>
      <c r="G98" s="426">
        <v>50</v>
      </c>
      <c r="H98" s="426">
        <v>1384.5</v>
      </c>
    </row>
    <row r="99" spans="1:8" s="9" customFormat="1" ht="12.75" x14ac:dyDescent="0.2">
      <c r="A99" s="331" t="s">
        <v>164</v>
      </c>
      <c r="B99" s="36" t="s">
        <v>162</v>
      </c>
      <c r="C99" s="27"/>
      <c r="D99" s="295">
        <v>3335</v>
      </c>
      <c r="E99" s="425">
        <v>0</v>
      </c>
      <c r="F99" s="426">
        <v>0</v>
      </c>
      <c r="G99" s="426">
        <v>2</v>
      </c>
      <c r="H99" s="426">
        <v>6670</v>
      </c>
    </row>
    <row r="100" spans="1:8" s="9" customFormat="1" ht="12.75" x14ac:dyDescent="0.2">
      <c r="A100" s="331" t="s">
        <v>166</v>
      </c>
      <c r="B100" s="36" t="s">
        <v>162</v>
      </c>
      <c r="C100" s="27"/>
      <c r="D100" s="295">
        <v>723.19</v>
      </c>
      <c r="E100" s="425">
        <v>0</v>
      </c>
      <c r="F100" s="426">
        <v>0</v>
      </c>
      <c r="G100" s="426">
        <v>4</v>
      </c>
      <c r="H100" s="426">
        <v>2892.76</v>
      </c>
    </row>
    <row r="101" spans="1:8" s="9" customFormat="1" ht="12.75" x14ac:dyDescent="0.2">
      <c r="A101" s="331" t="s">
        <v>167</v>
      </c>
      <c r="B101" s="36" t="s">
        <v>162</v>
      </c>
      <c r="C101" s="27"/>
      <c r="D101" s="295">
        <v>847.34</v>
      </c>
      <c r="E101" s="425">
        <v>0</v>
      </c>
      <c r="F101" s="426">
        <v>0</v>
      </c>
      <c r="G101" s="426">
        <v>1</v>
      </c>
      <c r="H101" s="426">
        <v>847.34</v>
      </c>
    </row>
    <row r="102" spans="1:8" s="9" customFormat="1" ht="13.5" thickBot="1" x14ac:dyDescent="0.25">
      <c r="A102" s="334" t="s">
        <v>475</v>
      </c>
      <c r="B102" s="36" t="s">
        <v>162</v>
      </c>
      <c r="C102" s="27"/>
      <c r="D102" s="295">
        <v>47.04</v>
      </c>
      <c r="E102" s="425">
        <v>0</v>
      </c>
      <c r="F102" s="426">
        <v>0</v>
      </c>
      <c r="G102" s="426">
        <v>18</v>
      </c>
      <c r="H102" s="426">
        <v>851.52</v>
      </c>
    </row>
    <row r="103" spans="1:8" s="7" customFormat="1" ht="26.25" thickBot="1" x14ac:dyDescent="0.25">
      <c r="A103" s="196" t="s">
        <v>313</v>
      </c>
      <c r="B103" s="201"/>
      <c r="C103" s="202"/>
      <c r="D103" s="317"/>
      <c r="E103" s="429">
        <v>0</v>
      </c>
      <c r="F103" s="265">
        <v>14014</v>
      </c>
      <c r="G103" s="265">
        <v>50</v>
      </c>
      <c r="H103" s="265">
        <v>12272</v>
      </c>
    </row>
    <row r="104" spans="1:8" s="7" customFormat="1" ht="24" x14ac:dyDescent="0.2">
      <c r="A104" s="154" t="s">
        <v>58</v>
      </c>
      <c r="B104" s="179" t="s">
        <v>64</v>
      </c>
      <c r="C104" s="203">
        <v>1</v>
      </c>
      <c r="D104" s="292"/>
      <c r="E104" s="425">
        <v>3312.9</v>
      </c>
      <c r="F104" s="426">
        <v>6514</v>
      </c>
      <c r="G104" s="426">
        <v>0</v>
      </c>
      <c r="H104" s="426">
        <v>4772</v>
      </c>
    </row>
    <row r="105" spans="1:8" ht="24.75" thickBot="1" x14ac:dyDescent="0.25">
      <c r="A105" s="204" t="s">
        <v>314</v>
      </c>
      <c r="B105" s="199" t="s">
        <v>12</v>
      </c>
      <c r="C105" s="163">
        <v>1</v>
      </c>
      <c r="D105" s="315">
        <v>150</v>
      </c>
      <c r="E105" s="425">
        <v>50</v>
      </c>
      <c r="F105" s="426">
        <v>7500</v>
      </c>
      <c r="G105" s="426">
        <v>50</v>
      </c>
      <c r="H105" s="426">
        <v>7500</v>
      </c>
    </row>
    <row r="106" spans="1:8" ht="23.25" customHeight="1" thickBot="1" x14ac:dyDescent="0.25">
      <c r="A106" s="572" t="s">
        <v>61</v>
      </c>
      <c r="B106" s="573"/>
      <c r="C106" s="573"/>
      <c r="D106" s="574"/>
      <c r="E106" s="538"/>
      <c r="F106" s="519">
        <v>181913.76</v>
      </c>
      <c r="G106" s="239"/>
      <c r="H106" s="265">
        <v>181598.69424000001</v>
      </c>
    </row>
    <row r="107" spans="1:8" s="7" customFormat="1" ht="26.25" thickBot="1" x14ac:dyDescent="0.25">
      <c r="A107" s="214" t="s">
        <v>316</v>
      </c>
      <c r="B107" s="100"/>
      <c r="C107" s="101"/>
      <c r="D107" s="319"/>
      <c r="E107" s="539">
        <v>341.2</v>
      </c>
      <c r="F107" s="431">
        <v>69360.09</v>
      </c>
      <c r="G107" s="239"/>
      <c r="H107" s="265">
        <v>69021.018599999996</v>
      </c>
    </row>
    <row r="108" spans="1:8" s="7" customFormat="1" ht="16.5" x14ac:dyDescent="0.2">
      <c r="A108" s="410" t="s">
        <v>231</v>
      </c>
      <c r="B108" s="64" t="s">
        <v>64</v>
      </c>
      <c r="C108" s="87" t="s">
        <v>337</v>
      </c>
      <c r="D108" s="309" t="s">
        <v>317</v>
      </c>
      <c r="E108" s="425">
        <f>E107</f>
        <v>341.2</v>
      </c>
      <c r="F108" s="426">
        <f>F107-F109</f>
        <v>65543.62999999999</v>
      </c>
      <c r="G108" s="426">
        <v>3312.9</v>
      </c>
      <c r="H108" s="426">
        <v>65264.19</v>
      </c>
    </row>
    <row r="109" spans="1:8" ht="24.75" thickBot="1" x14ac:dyDescent="0.25">
      <c r="A109" s="215" t="s">
        <v>331</v>
      </c>
      <c r="B109" s="14" t="s">
        <v>64</v>
      </c>
      <c r="C109" s="88">
        <v>12</v>
      </c>
      <c r="D109" s="381">
        <v>9.6000000000000002E-2</v>
      </c>
      <c r="E109" s="425">
        <v>3312.9</v>
      </c>
      <c r="F109" s="426">
        <v>3816.46</v>
      </c>
      <c r="G109" s="426">
        <v>3312.9</v>
      </c>
      <c r="H109" s="426">
        <v>3756.8286000000003</v>
      </c>
    </row>
    <row r="110" spans="1:8" ht="51.75" thickBot="1" x14ac:dyDescent="0.25">
      <c r="A110" s="216" t="s">
        <v>318</v>
      </c>
      <c r="B110" s="63" t="s">
        <v>64</v>
      </c>
      <c r="C110" s="411" t="s">
        <v>70</v>
      </c>
      <c r="D110" s="290" t="s">
        <v>317</v>
      </c>
      <c r="E110" s="429">
        <v>1479</v>
      </c>
      <c r="F110" s="265">
        <v>84576.23</v>
      </c>
      <c r="G110" s="424">
        <v>3312.9</v>
      </c>
      <c r="H110" s="265">
        <v>84247.08</v>
      </c>
    </row>
    <row r="111" spans="1:8" s="9" customFormat="1" ht="64.5" thickBot="1" x14ac:dyDescent="0.25">
      <c r="A111" s="217" t="s">
        <v>319</v>
      </c>
      <c r="B111" s="281" t="s">
        <v>64</v>
      </c>
      <c r="C111" s="82">
        <v>1</v>
      </c>
      <c r="D111" s="405">
        <v>3.4666666666666665E-3</v>
      </c>
      <c r="E111" s="429">
        <v>3312.9</v>
      </c>
      <c r="F111" s="265">
        <v>149.08000000000001</v>
      </c>
      <c r="G111" s="424">
        <v>3312.9</v>
      </c>
      <c r="H111" s="265">
        <v>137.81664000000001</v>
      </c>
    </row>
    <row r="112" spans="1:8" s="9" customFormat="1" ht="39" thickBot="1" x14ac:dyDescent="0.25">
      <c r="A112" s="196" t="s">
        <v>320</v>
      </c>
      <c r="B112" s="282" t="s">
        <v>64</v>
      </c>
      <c r="C112" s="84">
        <v>12</v>
      </c>
      <c r="D112" s="321">
        <v>0.77</v>
      </c>
      <c r="E112" s="429">
        <v>3312.9</v>
      </c>
      <c r="F112" s="265">
        <v>27828.36</v>
      </c>
      <c r="G112" s="424">
        <v>3312.9</v>
      </c>
      <c r="H112" s="265">
        <v>28192.778999999999</v>
      </c>
    </row>
    <row r="113" spans="1:8" s="7" customFormat="1" ht="15.75" thickBot="1" x14ac:dyDescent="0.25">
      <c r="A113" s="218" t="s">
        <v>62</v>
      </c>
      <c r="B113" s="219"/>
      <c r="C113" s="220"/>
      <c r="D113" s="406"/>
      <c r="E113" s="429">
        <v>3312.9</v>
      </c>
      <c r="F113" s="265">
        <v>193208.33</v>
      </c>
      <c r="G113" s="265">
        <v>3312.9</v>
      </c>
      <c r="H113" s="265">
        <v>190326.10733333332</v>
      </c>
    </row>
    <row r="114" spans="1:8" s="21" customFormat="1" ht="18" thickBot="1" x14ac:dyDescent="0.25">
      <c r="A114" s="114" t="s">
        <v>321</v>
      </c>
      <c r="B114" s="158" t="s">
        <v>64</v>
      </c>
      <c r="C114" s="105">
        <v>12</v>
      </c>
      <c r="D114" s="396">
        <v>4.8600000000000003</v>
      </c>
      <c r="E114" s="425">
        <v>3312.9</v>
      </c>
      <c r="F114" s="426">
        <v>193208.33</v>
      </c>
      <c r="G114" s="426">
        <v>3312.9</v>
      </c>
      <c r="H114" s="426">
        <v>190326.10733333332</v>
      </c>
    </row>
    <row r="115" spans="1:8" s="7" customFormat="1" ht="15.75" thickBot="1" x14ac:dyDescent="0.25">
      <c r="A115" s="221" t="s">
        <v>258</v>
      </c>
      <c r="B115" s="54"/>
      <c r="C115" s="49"/>
      <c r="D115" s="323"/>
      <c r="E115" s="443">
        <v>0</v>
      </c>
      <c r="F115" s="444">
        <v>0</v>
      </c>
      <c r="G115" s="515"/>
      <c r="H115" s="284">
        <v>13636.32</v>
      </c>
    </row>
    <row r="116" spans="1:8" s="7" customFormat="1" ht="13.5" thickBot="1" x14ac:dyDescent="0.25">
      <c r="A116" s="50" t="s">
        <v>368</v>
      </c>
      <c r="B116" s="31"/>
      <c r="C116" s="127"/>
      <c r="D116" s="324"/>
      <c r="E116" s="445">
        <v>0</v>
      </c>
      <c r="F116" s="446">
        <v>0</v>
      </c>
      <c r="G116" s="285"/>
      <c r="H116" s="265">
        <v>12921.89</v>
      </c>
    </row>
    <row r="117" spans="1:8" s="7" customFormat="1" ht="12.75" x14ac:dyDescent="0.2">
      <c r="A117" s="222" t="s">
        <v>322</v>
      </c>
      <c r="B117" s="286" t="s">
        <v>3</v>
      </c>
      <c r="C117" s="223">
        <v>1</v>
      </c>
      <c r="D117" s="407">
        <v>1560.1</v>
      </c>
      <c r="E117" s="425">
        <v>0</v>
      </c>
      <c r="F117" s="426">
        <v>0</v>
      </c>
      <c r="G117" s="426">
        <v>1</v>
      </c>
      <c r="H117" s="426">
        <v>1560.1</v>
      </c>
    </row>
    <row r="118" spans="1:8" s="7" customFormat="1" ht="12.75" x14ac:dyDescent="0.2">
      <c r="A118" s="65" t="s">
        <v>230</v>
      </c>
      <c r="B118" s="256" t="s">
        <v>162</v>
      </c>
      <c r="C118" s="39"/>
      <c r="D118" s="300">
        <v>1044.4000000000001</v>
      </c>
      <c r="E118" s="425">
        <v>0</v>
      </c>
      <c r="F118" s="426">
        <v>0</v>
      </c>
      <c r="G118" s="426">
        <v>1</v>
      </c>
      <c r="H118" s="426">
        <v>1044.4000000000001</v>
      </c>
    </row>
    <row r="119" spans="1:8" s="7" customFormat="1" ht="12.75" x14ac:dyDescent="0.2">
      <c r="A119" s="121" t="s">
        <v>412</v>
      </c>
      <c r="B119" s="256" t="s">
        <v>162</v>
      </c>
      <c r="C119" s="39"/>
      <c r="D119" s="300">
        <v>2500</v>
      </c>
      <c r="E119" s="425">
        <v>0</v>
      </c>
      <c r="F119" s="426">
        <v>0</v>
      </c>
      <c r="G119" s="426">
        <v>2</v>
      </c>
      <c r="H119" s="426">
        <v>5000</v>
      </c>
    </row>
    <row r="120" spans="1:8" s="7" customFormat="1" ht="12.75" x14ac:dyDescent="0.2">
      <c r="A120" s="226" t="s">
        <v>445</v>
      </c>
      <c r="B120" s="256" t="s">
        <v>3</v>
      </c>
      <c r="C120" s="39"/>
      <c r="D120" s="302">
        <v>1800.23</v>
      </c>
      <c r="E120" s="425">
        <v>0</v>
      </c>
      <c r="F120" s="426">
        <v>0</v>
      </c>
      <c r="G120" s="426">
        <v>2</v>
      </c>
      <c r="H120" s="426">
        <v>3600.46</v>
      </c>
    </row>
    <row r="121" spans="1:8" s="7" customFormat="1" ht="13.5" thickBot="1" x14ac:dyDescent="0.25">
      <c r="A121" s="113" t="s">
        <v>454</v>
      </c>
      <c r="B121" s="27" t="s">
        <v>3</v>
      </c>
      <c r="C121" s="39"/>
      <c r="D121" s="300" t="s">
        <v>478</v>
      </c>
      <c r="E121" s="425">
        <v>0</v>
      </c>
      <c r="F121" s="426">
        <v>0</v>
      </c>
      <c r="G121" s="426">
        <v>1</v>
      </c>
      <c r="H121" s="426">
        <v>1716.93</v>
      </c>
    </row>
    <row r="122" spans="1:8" s="7" customFormat="1" ht="13.5" thickBot="1" x14ac:dyDescent="0.25">
      <c r="A122" s="231" t="s">
        <v>366</v>
      </c>
      <c r="B122" s="232"/>
      <c r="C122" s="232"/>
      <c r="D122" s="327"/>
      <c r="E122" s="429">
        <v>0</v>
      </c>
      <c r="F122" s="265">
        <v>0</v>
      </c>
      <c r="G122" s="265">
        <v>0</v>
      </c>
      <c r="H122" s="265">
        <v>714.43</v>
      </c>
    </row>
    <row r="123" spans="1:8" ht="13.5" thickBot="1" x14ac:dyDescent="0.25">
      <c r="A123" s="233" t="s">
        <v>232</v>
      </c>
      <c r="B123" s="158" t="s">
        <v>3</v>
      </c>
      <c r="C123" s="105">
        <v>1</v>
      </c>
      <c r="D123" s="312">
        <v>714.43</v>
      </c>
      <c r="E123" s="425">
        <v>0</v>
      </c>
      <c r="F123" s="426">
        <v>0</v>
      </c>
      <c r="G123" s="426">
        <v>1</v>
      </c>
      <c r="H123" s="426">
        <v>714.43</v>
      </c>
    </row>
    <row r="124" spans="1:8" s="7" customFormat="1" ht="15" thickBot="1" x14ac:dyDescent="0.25">
      <c r="A124" s="235" t="s">
        <v>469</v>
      </c>
      <c r="B124" s="63"/>
      <c r="C124" s="51"/>
      <c r="D124" s="328"/>
      <c r="E124" s="537"/>
      <c r="F124" s="265">
        <v>570032.90999999992</v>
      </c>
      <c r="G124" s="537"/>
      <c r="H124" s="265">
        <v>657727.88166333339</v>
      </c>
    </row>
    <row r="125" spans="1:8" s="7" customFormat="1" ht="12.75" x14ac:dyDescent="0.2">
      <c r="A125" s="25"/>
      <c r="B125" s="81"/>
      <c r="C125" s="12"/>
      <c r="D125" s="5"/>
      <c r="E125" s="103"/>
      <c r="F125" s="103"/>
      <c r="G125" s="103"/>
      <c r="H125" s="103"/>
    </row>
    <row r="126" spans="1:8" s="21" customFormat="1" ht="12.75" x14ac:dyDescent="0.2">
      <c r="A126" s="288" t="s">
        <v>476</v>
      </c>
      <c r="B126" s="289"/>
      <c r="C126" s="55"/>
      <c r="D126" s="5"/>
      <c r="E126" s="447"/>
      <c r="F126" s="447"/>
      <c r="G126" s="447"/>
      <c r="H126" s="447"/>
    </row>
    <row r="127" spans="1:8" s="21" customFormat="1" ht="12.75" x14ac:dyDescent="0.2">
      <c r="A127" s="288"/>
      <c r="B127" s="289"/>
      <c r="C127" s="55"/>
      <c r="D127" s="5"/>
      <c r="E127" s="447"/>
      <c r="F127" s="447"/>
      <c r="G127" s="447"/>
      <c r="H127" s="447"/>
    </row>
    <row r="128" spans="1:8" s="21" customFormat="1" ht="12.75" x14ac:dyDescent="0.2">
      <c r="A128" s="288" t="s">
        <v>477</v>
      </c>
      <c r="B128" s="289"/>
      <c r="C128" s="55"/>
      <c r="D128" s="5"/>
      <c r="E128" s="534"/>
      <c r="F128" s="534"/>
      <c r="G128" s="451"/>
      <c r="H128" s="451"/>
    </row>
    <row r="129" spans="1:8" s="7" customFormat="1" ht="12.75" x14ac:dyDescent="0.2">
      <c r="A129" s="25"/>
      <c r="B129" s="81"/>
      <c r="C129" s="12"/>
      <c r="D129" s="67"/>
      <c r="E129" s="95"/>
      <c r="F129" s="534"/>
      <c r="G129" s="102"/>
      <c r="H129" s="102"/>
    </row>
    <row r="130" spans="1:8" s="7" customFormat="1" ht="12.75" x14ac:dyDescent="0.2">
      <c r="A130" s="25"/>
      <c r="B130" s="81"/>
      <c r="C130" s="12"/>
      <c r="D130" s="67"/>
      <c r="E130" s="5"/>
      <c r="F130" s="83"/>
      <c r="G130" s="102"/>
      <c r="H130" s="102"/>
    </row>
    <row r="131" spans="1:8" s="7" customFormat="1" ht="12.75" x14ac:dyDescent="0.2">
      <c r="A131" s="25"/>
      <c r="B131" s="81"/>
      <c r="C131" s="12"/>
      <c r="D131" s="67"/>
      <c r="E131" s="5"/>
      <c r="F131" s="83"/>
      <c r="G131" s="102"/>
      <c r="H131" s="102"/>
    </row>
    <row r="132" spans="1:8" ht="12.75" x14ac:dyDescent="0.2">
      <c r="A132" s="25"/>
      <c r="B132" s="81"/>
      <c r="C132" s="12"/>
      <c r="E132" s="5"/>
      <c r="F132" s="83"/>
      <c r="G132" s="83"/>
      <c r="H132" s="83"/>
    </row>
    <row r="133" spans="1:8" ht="12.75" x14ac:dyDescent="0.2">
      <c r="A133" s="25"/>
      <c r="B133" s="81"/>
      <c r="C133" s="12"/>
      <c r="E133" s="5"/>
      <c r="F133" s="83"/>
      <c r="G133" s="83"/>
      <c r="H133" s="83"/>
    </row>
    <row r="134" spans="1:8" s="7" customFormat="1" ht="12.75" x14ac:dyDescent="0.2">
      <c r="A134" s="25"/>
      <c r="B134" s="81"/>
      <c r="C134" s="12"/>
      <c r="D134" s="67"/>
      <c r="E134" s="452"/>
      <c r="F134" s="452"/>
      <c r="G134" s="535"/>
      <c r="H134" s="535"/>
    </row>
    <row r="135" spans="1:8" s="7" customFormat="1" ht="12.75" x14ac:dyDescent="0.2">
      <c r="A135" s="25"/>
      <c r="B135" s="81"/>
      <c r="C135" s="12"/>
      <c r="D135" s="67"/>
      <c r="E135" s="452"/>
      <c r="F135" s="452"/>
      <c r="G135" s="535"/>
      <c r="H135" s="535"/>
    </row>
    <row r="136" spans="1:8" s="7" customFormat="1" ht="12.75" x14ac:dyDescent="0.2">
      <c r="A136" s="6"/>
      <c r="B136" s="81"/>
      <c r="C136" s="12"/>
      <c r="D136" s="67"/>
      <c r="E136" s="102"/>
      <c r="F136" s="102"/>
      <c r="G136" s="535"/>
      <c r="H136" s="535"/>
    </row>
    <row r="137" spans="1:8" ht="12.75" x14ac:dyDescent="0.2">
      <c r="B137" s="81"/>
      <c r="C137" s="12"/>
      <c r="G137" s="103"/>
      <c r="H137" s="103"/>
    </row>
    <row r="138" spans="1:8" s="7" customFormat="1" ht="12.75" x14ac:dyDescent="0.2">
      <c r="A138" s="6"/>
      <c r="B138" s="67"/>
      <c r="C138" s="13"/>
      <c r="D138" s="67"/>
      <c r="E138" s="102"/>
      <c r="F138" s="102"/>
      <c r="G138" s="102"/>
      <c r="H138" s="102"/>
    </row>
    <row r="139" spans="1:8" s="7" customFormat="1" ht="12.75" x14ac:dyDescent="0.2">
      <c r="A139" s="6"/>
      <c r="B139" s="67"/>
      <c r="C139" s="13"/>
      <c r="D139" s="67"/>
      <c r="E139" s="453"/>
      <c r="F139" s="536"/>
      <c r="G139" s="535"/>
      <c r="H139" s="535"/>
    </row>
    <row r="140" spans="1:8" s="7" customFormat="1" ht="12.75" x14ac:dyDescent="0.2">
      <c r="A140" s="6"/>
      <c r="B140" s="67"/>
      <c r="C140" s="13"/>
      <c r="D140" s="67"/>
      <c r="E140" s="453"/>
      <c r="F140" s="536"/>
      <c r="G140" s="535"/>
      <c r="H140" s="535"/>
    </row>
    <row r="141" spans="1:8" s="7" customFormat="1" ht="12.75" x14ac:dyDescent="0.2">
      <c r="A141" s="6"/>
      <c r="B141" s="67"/>
      <c r="C141" s="13"/>
      <c r="D141" s="67"/>
      <c r="E141" s="453"/>
      <c r="F141" s="536"/>
      <c r="G141" s="535"/>
      <c r="H141" s="535"/>
    </row>
    <row r="142" spans="1:8" s="7" customFormat="1" ht="12.75" x14ac:dyDescent="0.2">
      <c r="A142" s="6"/>
      <c r="B142" s="67"/>
      <c r="C142" s="13"/>
      <c r="D142" s="67"/>
      <c r="E142" s="102"/>
      <c r="F142" s="102"/>
      <c r="G142" s="535"/>
      <c r="H142" s="535"/>
    </row>
    <row r="143" spans="1:8" ht="12.75" x14ac:dyDescent="0.2">
      <c r="G143" s="103"/>
      <c r="H143" s="103"/>
    </row>
    <row r="144" spans="1:8" ht="12.75" x14ac:dyDescent="0.2">
      <c r="G144" s="103"/>
      <c r="H144" s="103"/>
    </row>
    <row r="145" spans="1:8" ht="12.75" x14ac:dyDescent="0.2">
      <c r="G145" s="103"/>
      <c r="H145" s="103"/>
    </row>
    <row r="146" spans="1:8" ht="12.75" x14ac:dyDescent="0.2">
      <c r="G146" s="103"/>
      <c r="H146" s="103"/>
    </row>
    <row r="147" spans="1:8" ht="12.75" x14ac:dyDescent="0.2">
      <c r="G147" s="103"/>
      <c r="H147" s="103"/>
    </row>
    <row r="149" spans="1:8" x14ac:dyDescent="0.2">
      <c r="A149" s="1"/>
      <c r="B149" s="1"/>
      <c r="C149" s="1"/>
      <c r="D149" s="103"/>
    </row>
    <row r="150" spans="1:8" x14ac:dyDescent="0.2">
      <c r="A150" s="1"/>
      <c r="B150" s="1"/>
      <c r="C150" s="1"/>
      <c r="D150" s="103"/>
    </row>
    <row r="151" spans="1:8" x14ac:dyDescent="0.2">
      <c r="A151" s="1"/>
      <c r="B151" s="1"/>
      <c r="C151" s="1"/>
      <c r="D151" s="103"/>
    </row>
    <row r="152" spans="1:8" x14ac:dyDescent="0.2">
      <c r="A152" s="1"/>
      <c r="B152" s="1"/>
      <c r="C152" s="1"/>
      <c r="D152" s="103"/>
    </row>
    <row r="153" spans="1:8" x14ac:dyDescent="0.2">
      <c r="A153" s="1"/>
      <c r="B153" s="1"/>
      <c r="C153" s="1"/>
      <c r="D153" s="103"/>
    </row>
    <row r="154" spans="1:8" x14ac:dyDescent="0.2">
      <c r="A154" s="1"/>
      <c r="B154" s="1"/>
      <c r="C154" s="1"/>
      <c r="D154" s="103"/>
    </row>
    <row r="155" spans="1:8" x14ac:dyDescent="0.2">
      <c r="A155" s="1"/>
      <c r="B155" s="1"/>
      <c r="C155" s="1"/>
      <c r="D155" s="103"/>
    </row>
    <row r="156" spans="1:8" x14ac:dyDescent="0.2">
      <c r="A156" s="1"/>
      <c r="B156" s="1"/>
      <c r="C156" s="1"/>
      <c r="D156" s="103"/>
    </row>
    <row r="157" spans="1:8" x14ac:dyDescent="0.2">
      <c r="A157" s="1"/>
      <c r="B157" s="1"/>
      <c r="C157" s="1"/>
      <c r="D157" s="103"/>
    </row>
    <row r="158" spans="1:8" x14ac:dyDescent="0.2">
      <c r="A158" s="1"/>
      <c r="B158" s="1"/>
      <c r="C158" s="1"/>
      <c r="D158" s="103"/>
    </row>
    <row r="159" spans="1:8" x14ac:dyDescent="0.2">
      <c r="A159" s="1"/>
      <c r="B159" s="1"/>
      <c r="C159" s="1"/>
      <c r="D159" s="103"/>
    </row>
    <row r="160" spans="1:8" ht="12.75" x14ac:dyDescent="0.2">
      <c r="A160" s="1"/>
      <c r="B160" s="1"/>
      <c r="C160" s="1"/>
      <c r="D160" s="103"/>
      <c r="G160" s="103"/>
      <c r="H160" s="103"/>
    </row>
    <row r="161" spans="1:8" ht="12.75" x14ac:dyDescent="0.2">
      <c r="A161" s="1"/>
      <c r="B161" s="1"/>
      <c r="C161" s="1"/>
      <c r="D161" s="103"/>
      <c r="G161" s="103"/>
      <c r="H161" s="103"/>
    </row>
    <row r="162" spans="1:8" x14ac:dyDescent="0.2">
      <c r="A162" s="1"/>
      <c r="B162" s="1"/>
      <c r="C162" s="1"/>
      <c r="D162" s="103"/>
    </row>
    <row r="163" spans="1:8" x14ac:dyDescent="0.2">
      <c r="A163" s="1"/>
      <c r="B163" s="1"/>
      <c r="C163" s="1"/>
      <c r="D163" s="103"/>
    </row>
    <row r="169" spans="1:8" ht="12.75" x14ac:dyDescent="0.2">
      <c r="A169" s="1"/>
      <c r="B169" s="1"/>
      <c r="C169" s="1"/>
      <c r="D169" s="66"/>
      <c r="G169" s="103"/>
      <c r="H169" s="103"/>
    </row>
    <row r="170" spans="1:8" ht="12.75" x14ac:dyDescent="0.2">
      <c r="A170" s="1"/>
      <c r="B170" s="1"/>
      <c r="C170" s="1"/>
      <c r="D170" s="66"/>
      <c r="G170" s="103"/>
      <c r="H170" s="103"/>
    </row>
  </sheetData>
  <mergeCells count="9">
    <mergeCell ref="A106:D106"/>
    <mergeCell ref="E22:F22"/>
    <mergeCell ref="E20:H20"/>
    <mergeCell ref="E21:H21"/>
    <mergeCell ref="A1:D1"/>
    <mergeCell ref="G2:H2"/>
    <mergeCell ref="C20:C22"/>
    <mergeCell ref="A24:D24"/>
    <mergeCell ref="A49:D49"/>
  </mergeCells>
  <pageMargins left="0.31496062992125984" right="0.31496062992125984" top="0.31496062992125984" bottom="0.31496062992125984" header="0" footer="0"/>
  <pageSetup paperSize="9" scale="6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5"/>
  <sheetViews>
    <sheetView showZeros="0" topLeftCell="A115" workbookViewId="0">
      <selection activeCell="D123" sqref="D123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2.5703125" style="103" customWidth="1"/>
    <col min="6" max="6" width="12" style="103" customWidth="1"/>
    <col min="7" max="7" width="12.85546875" style="103" customWidth="1"/>
    <col min="8" max="8" width="14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117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215695.79689388059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982695.24000000011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982695.24000000011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982695.24000000011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924284.93665000016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274106.10024388053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104032.31689388037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979260.04999999993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979260.04999999993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979260.04999999993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1083292.3668938803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924284.93665000016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159007.43024388014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76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117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26442.879999999997</v>
      </c>
      <c r="G24" s="388"/>
      <c r="H24" s="387">
        <v>4909.2012500000001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4296.5</v>
      </c>
      <c r="F25" s="265">
        <v>39.1</v>
      </c>
      <c r="G25" s="238">
        <v>4296.5</v>
      </c>
      <c r="H25" s="238">
        <v>39.098150000000004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4296.5</v>
      </c>
      <c r="F26" s="426">
        <v>39.1</v>
      </c>
      <c r="G26" s="426">
        <v>4296.5</v>
      </c>
      <c r="H26" s="426">
        <v>39.098150000000004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524.4</v>
      </c>
      <c r="F27" s="238">
        <v>1808.69</v>
      </c>
      <c r="G27" s="238">
        <v>524.4</v>
      </c>
      <c r="H27" s="238">
        <v>1327.7807999999998</v>
      </c>
    </row>
    <row r="28" spans="1:8" s="17" customFormat="1" ht="56.25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524.4</v>
      </c>
      <c r="F28" s="426">
        <v>1334.07</v>
      </c>
      <c r="G28" s="426">
        <v>524.4</v>
      </c>
      <c r="H28" s="426">
        <v>1327.7807999999998</v>
      </c>
    </row>
    <row r="29" spans="1:8" s="7" customFormat="1" x14ac:dyDescent="0.2">
      <c r="A29" s="246" t="s">
        <v>292</v>
      </c>
      <c r="B29" s="181"/>
      <c r="C29" s="195" t="s">
        <v>66</v>
      </c>
      <c r="D29" s="292"/>
      <c r="E29" s="425">
        <v>0</v>
      </c>
      <c r="F29" s="426">
        <v>474.62</v>
      </c>
      <c r="G29" s="428">
        <v>0</v>
      </c>
      <c r="H29" s="428">
        <v>0</v>
      </c>
    </row>
    <row r="30" spans="1:8" s="7" customFormat="1" ht="13.5" thickBot="1" x14ac:dyDescent="0.25">
      <c r="A30" s="134" t="s">
        <v>234</v>
      </c>
      <c r="B30" s="135" t="s">
        <v>3</v>
      </c>
      <c r="C30" s="138">
        <v>1</v>
      </c>
      <c r="D30" s="392">
        <v>474.62</v>
      </c>
      <c r="E30" s="425">
        <v>1</v>
      </c>
      <c r="F30" s="426">
        <v>474.62</v>
      </c>
      <c r="G30" s="426">
        <v>0</v>
      </c>
      <c r="H30" s="426">
        <v>0</v>
      </c>
    </row>
    <row r="31" spans="1:8" s="9" customFormat="1" ht="26.25" thickBot="1" x14ac:dyDescent="0.25">
      <c r="A31" s="44" t="s">
        <v>31</v>
      </c>
      <c r="B31" s="31"/>
      <c r="C31" s="43"/>
      <c r="D31" s="290"/>
      <c r="E31" s="429">
        <v>4296.5</v>
      </c>
      <c r="F31" s="238">
        <v>39.1</v>
      </c>
      <c r="G31" s="238">
        <v>4296.5</v>
      </c>
      <c r="H31" s="238">
        <v>0</v>
      </c>
    </row>
    <row r="32" spans="1:8" s="9" customFormat="1" ht="26.25" thickBot="1" x14ac:dyDescent="0.25">
      <c r="A32" s="140" t="s">
        <v>34</v>
      </c>
      <c r="B32" s="141"/>
      <c r="C32" s="142"/>
      <c r="D32" s="296"/>
      <c r="E32" s="429">
        <v>4296.5</v>
      </c>
      <c r="F32" s="238">
        <v>683.14</v>
      </c>
      <c r="G32" s="238">
        <v>4296.5</v>
      </c>
      <c r="H32" s="238">
        <v>0</v>
      </c>
    </row>
    <row r="33" spans="1:8" s="9" customFormat="1" ht="26.25" thickBot="1" x14ac:dyDescent="0.25">
      <c r="A33" s="44" t="s">
        <v>36</v>
      </c>
      <c r="B33" s="373"/>
      <c r="C33" s="374"/>
      <c r="D33" s="375"/>
      <c r="E33" s="430">
        <v>670.1</v>
      </c>
      <c r="F33" s="431">
        <v>20307.330000000002</v>
      </c>
      <c r="G33" s="239"/>
      <c r="H33" s="265">
        <v>1157.9328</v>
      </c>
    </row>
    <row r="34" spans="1:8" s="7" customFormat="1" ht="24" x14ac:dyDescent="0.2">
      <c r="A34" s="143" t="s">
        <v>14</v>
      </c>
      <c r="B34" s="120" t="s">
        <v>4</v>
      </c>
      <c r="C34" s="379">
        <v>2</v>
      </c>
      <c r="D34" s="380">
        <v>0.77</v>
      </c>
      <c r="E34" s="425">
        <v>670.1</v>
      </c>
      <c r="F34" s="426">
        <v>1031.95</v>
      </c>
      <c r="G34" s="426">
        <f>E34</f>
        <v>670.1</v>
      </c>
      <c r="H34" s="426">
        <v>1031.954</v>
      </c>
    </row>
    <row r="35" spans="1:8" s="7" customFormat="1" ht="24" x14ac:dyDescent="0.2">
      <c r="A35" s="183" t="s">
        <v>268</v>
      </c>
      <c r="B35" s="14" t="s">
        <v>4</v>
      </c>
      <c r="C35" s="138">
        <v>4</v>
      </c>
      <c r="D35" s="381">
        <v>9.4E-2</v>
      </c>
      <c r="E35" s="425">
        <v>670.1</v>
      </c>
      <c r="F35" s="426">
        <v>251.96</v>
      </c>
      <c r="G35" s="426">
        <f>E35</f>
        <v>670.1</v>
      </c>
      <c r="H35" s="426">
        <v>125.97880000000001</v>
      </c>
    </row>
    <row r="36" spans="1:8" s="7" customFormat="1" ht="21" customHeight="1" x14ac:dyDescent="0.2">
      <c r="A36" s="370" t="s">
        <v>33</v>
      </c>
      <c r="B36" s="14" t="s">
        <v>4</v>
      </c>
      <c r="C36" s="230" t="s">
        <v>67</v>
      </c>
      <c r="D36" s="305"/>
      <c r="E36" s="450"/>
      <c r="F36" s="433">
        <v>19023.419999999998</v>
      </c>
      <c r="G36" s="434"/>
      <c r="H36" s="276">
        <v>0</v>
      </c>
    </row>
    <row r="37" spans="1:8" s="7" customFormat="1" ht="13.5" thickBot="1" x14ac:dyDescent="0.25">
      <c r="A37" s="372" t="s">
        <v>269</v>
      </c>
      <c r="B37" s="36"/>
      <c r="C37" s="27"/>
      <c r="D37" s="305"/>
      <c r="E37" s="450"/>
      <c r="F37" s="435">
        <v>19023.419999999998</v>
      </c>
      <c r="G37" s="125"/>
      <c r="H37" s="276">
        <v>0</v>
      </c>
    </row>
    <row r="38" spans="1:8" s="9" customFormat="1" ht="26.25" thickBot="1" x14ac:dyDescent="0.25">
      <c r="A38" s="140" t="s">
        <v>37</v>
      </c>
      <c r="B38" s="376"/>
      <c r="C38" s="377"/>
      <c r="D38" s="378"/>
      <c r="E38" s="429">
        <v>291.3</v>
      </c>
      <c r="F38" s="265">
        <v>151.47999999999999</v>
      </c>
      <c r="G38" s="265">
        <v>291.3</v>
      </c>
      <c r="H38" s="265">
        <v>151.476</v>
      </c>
    </row>
    <row r="39" spans="1:8" s="17" customFormat="1" ht="45.75" thickBot="1" x14ac:dyDescent="0.25">
      <c r="A39" s="493" t="s">
        <v>38</v>
      </c>
      <c r="B39" s="135" t="s">
        <v>4</v>
      </c>
      <c r="C39" s="138">
        <v>1</v>
      </c>
      <c r="D39" s="395">
        <v>0.52</v>
      </c>
      <c r="E39" s="425">
        <v>291.3</v>
      </c>
      <c r="F39" s="426">
        <v>151.47999999999999</v>
      </c>
      <c r="G39" s="426">
        <v>291.3</v>
      </c>
      <c r="H39" s="426">
        <v>151.476</v>
      </c>
    </row>
    <row r="40" spans="1:8" s="9" customFormat="1" ht="26.25" thickBot="1" x14ac:dyDescent="0.25">
      <c r="A40" s="148" t="s">
        <v>39</v>
      </c>
      <c r="B40" s="141"/>
      <c r="C40" s="142"/>
      <c r="D40" s="296"/>
      <c r="E40" s="429">
        <v>4296.5</v>
      </c>
      <c r="F40" s="265">
        <v>133.19</v>
      </c>
      <c r="G40" s="265">
        <v>4296.5</v>
      </c>
      <c r="H40" s="265">
        <v>133.19149999999999</v>
      </c>
    </row>
    <row r="41" spans="1:8" s="7" customFormat="1" ht="36.75" customHeight="1" thickBot="1" x14ac:dyDescent="0.25">
      <c r="A41" s="26" t="s">
        <v>40</v>
      </c>
      <c r="B41" s="253" t="s">
        <v>64</v>
      </c>
      <c r="C41" s="27" t="s">
        <v>68</v>
      </c>
      <c r="D41" s="395">
        <v>3.1E-2</v>
      </c>
      <c r="E41" s="425">
        <v>4296.5</v>
      </c>
      <c r="F41" s="426">
        <v>133.19</v>
      </c>
      <c r="G41" s="426">
        <v>4296.5</v>
      </c>
      <c r="H41" s="426">
        <v>133.19149999999999</v>
      </c>
    </row>
    <row r="42" spans="1:8" s="9" customFormat="1" ht="26.25" thickBot="1" x14ac:dyDescent="0.25">
      <c r="A42" s="148" t="s">
        <v>41</v>
      </c>
      <c r="B42" s="141"/>
      <c r="C42" s="142"/>
      <c r="D42" s="296"/>
      <c r="E42" s="429">
        <v>4296.5</v>
      </c>
      <c r="F42" s="265">
        <v>683.14</v>
      </c>
      <c r="G42" s="265">
        <v>0</v>
      </c>
      <c r="H42" s="265">
        <v>0</v>
      </c>
    </row>
    <row r="43" spans="1:8" s="9" customFormat="1" ht="26.25" thickBot="1" x14ac:dyDescent="0.25">
      <c r="A43" s="151" t="s">
        <v>43</v>
      </c>
      <c r="B43" s="152"/>
      <c r="C43" s="258"/>
      <c r="D43" s="397"/>
      <c r="E43" s="429">
        <v>4296.5</v>
      </c>
      <c r="F43" s="265">
        <v>565.5</v>
      </c>
      <c r="G43" s="265"/>
      <c r="H43" s="265">
        <v>154.67399999999998</v>
      </c>
    </row>
    <row r="44" spans="1:8" s="7" customFormat="1" ht="16.5" x14ac:dyDescent="0.2">
      <c r="A44" s="106" t="s">
        <v>44</v>
      </c>
      <c r="B44" s="38" t="s">
        <v>64</v>
      </c>
      <c r="C44" s="245"/>
      <c r="D44" s="395">
        <v>3.6000000000000004E-2</v>
      </c>
      <c r="E44" s="425">
        <v>4296.5</v>
      </c>
      <c r="F44" s="426">
        <v>154.66999999999999</v>
      </c>
      <c r="G44" s="426">
        <v>4296.5</v>
      </c>
      <c r="H44" s="426">
        <v>154.67399999999998</v>
      </c>
    </row>
    <row r="45" spans="1:8" s="7" customFormat="1" ht="13.5" thickBot="1" x14ac:dyDescent="0.25">
      <c r="A45" s="153" t="s">
        <v>330</v>
      </c>
      <c r="B45" s="92"/>
      <c r="C45" s="254"/>
      <c r="D45" s="395"/>
      <c r="E45" s="425">
        <v>0</v>
      </c>
      <c r="F45" s="276">
        <v>410.83</v>
      </c>
      <c r="G45" s="276"/>
      <c r="H45" s="276">
        <v>0</v>
      </c>
    </row>
    <row r="46" spans="1:8" s="9" customFormat="1" ht="39" thickBot="1" x14ac:dyDescent="0.25">
      <c r="A46" s="44" t="s">
        <v>45</v>
      </c>
      <c r="B46" s="31"/>
      <c r="C46" s="259"/>
      <c r="D46" s="299"/>
      <c r="E46" s="429">
        <v>38</v>
      </c>
      <c r="F46" s="265">
        <v>2032.21</v>
      </c>
      <c r="G46" s="265"/>
      <c r="H46" s="265">
        <v>1945.048</v>
      </c>
    </row>
    <row r="47" spans="1:8" s="7" customFormat="1" ht="56.25" x14ac:dyDescent="0.2">
      <c r="A47" s="159" t="s">
        <v>46</v>
      </c>
      <c r="B47" s="38" t="s">
        <v>162</v>
      </c>
      <c r="C47" s="42" t="s">
        <v>68</v>
      </c>
      <c r="D47" s="395">
        <v>4.5860000000000003</v>
      </c>
      <c r="E47" s="425">
        <v>38</v>
      </c>
      <c r="F47" s="426">
        <v>348.54</v>
      </c>
      <c r="G47" s="426">
        <v>38</v>
      </c>
      <c r="H47" s="426">
        <v>174.268</v>
      </c>
    </row>
    <row r="48" spans="1:8" s="7" customFormat="1" x14ac:dyDescent="0.2">
      <c r="A48" s="160" t="s">
        <v>47</v>
      </c>
      <c r="B48" s="14"/>
      <c r="C48" s="30"/>
      <c r="D48" s="394"/>
      <c r="E48" s="425">
        <v>0</v>
      </c>
      <c r="F48" s="436">
        <v>1683.67</v>
      </c>
      <c r="G48" s="125"/>
      <c r="H48" s="276">
        <v>1770.78</v>
      </c>
    </row>
    <row r="49" spans="1:8" s="7" customFormat="1" x14ac:dyDescent="0.2">
      <c r="A49" s="164" t="s">
        <v>303</v>
      </c>
      <c r="B49" s="261" t="s">
        <v>3</v>
      </c>
      <c r="C49" s="163">
        <v>1</v>
      </c>
      <c r="D49" s="392">
        <v>280.04000000000002</v>
      </c>
      <c r="E49" s="425">
        <v>1</v>
      </c>
      <c r="F49" s="426">
        <v>280.04000000000002</v>
      </c>
      <c r="G49" s="426">
        <v>0</v>
      </c>
      <c r="H49" s="426">
        <v>0</v>
      </c>
    </row>
    <row r="50" spans="1:8" s="7" customFormat="1" x14ac:dyDescent="0.2">
      <c r="A50" s="164" t="s">
        <v>334</v>
      </c>
      <c r="B50" s="261" t="s">
        <v>4</v>
      </c>
      <c r="C50" s="163">
        <v>1</v>
      </c>
      <c r="D50" s="392">
        <v>1072.71</v>
      </c>
      <c r="E50" s="425">
        <v>0.60000000000000009</v>
      </c>
      <c r="F50" s="426">
        <v>643.63</v>
      </c>
      <c r="G50" s="426">
        <v>0</v>
      </c>
      <c r="H50" s="426">
        <v>0</v>
      </c>
    </row>
    <row r="51" spans="1:8" s="7" customFormat="1" x14ac:dyDescent="0.2">
      <c r="A51" s="262" t="s">
        <v>217</v>
      </c>
      <c r="B51" s="263" t="s">
        <v>220</v>
      </c>
      <c r="C51" s="203"/>
      <c r="D51" s="301"/>
      <c r="E51" s="425">
        <v>0</v>
      </c>
      <c r="F51" s="436">
        <v>760</v>
      </c>
      <c r="G51" s="426">
        <v>0</v>
      </c>
      <c r="H51" s="276">
        <v>1770.78</v>
      </c>
    </row>
    <row r="52" spans="1:8" s="7" customFormat="1" x14ac:dyDescent="0.2">
      <c r="A52" s="65" t="s">
        <v>209</v>
      </c>
      <c r="B52" s="46" t="s">
        <v>3</v>
      </c>
      <c r="C52" s="30"/>
      <c r="D52" s="295">
        <v>451.79</v>
      </c>
      <c r="E52" s="425">
        <v>0</v>
      </c>
      <c r="F52" s="426">
        <v>0</v>
      </c>
      <c r="G52" s="426">
        <v>1</v>
      </c>
      <c r="H52" s="426">
        <v>397</v>
      </c>
    </row>
    <row r="53" spans="1:8" s="7" customFormat="1" x14ac:dyDescent="0.2">
      <c r="A53" s="65" t="s">
        <v>414</v>
      </c>
      <c r="B53" s="53" t="s">
        <v>3</v>
      </c>
      <c r="C53" s="30"/>
      <c r="D53" s="295">
        <v>994.41</v>
      </c>
      <c r="E53" s="425">
        <v>0</v>
      </c>
      <c r="F53" s="426">
        <v>0</v>
      </c>
      <c r="G53" s="426">
        <v>1</v>
      </c>
      <c r="H53" s="426">
        <v>860</v>
      </c>
    </row>
    <row r="54" spans="1:8" s="7" customFormat="1" ht="13.5" thickBot="1" x14ac:dyDescent="0.25">
      <c r="A54" s="65" t="s">
        <v>273</v>
      </c>
      <c r="B54" s="46" t="s">
        <v>162</v>
      </c>
      <c r="C54" s="30"/>
      <c r="D54" s="295">
        <v>225.89</v>
      </c>
      <c r="E54" s="425">
        <v>0</v>
      </c>
      <c r="F54" s="426">
        <v>0</v>
      </c>
      <c r="G54" s="426">
        <v>2</v>
      </c>
      <c r="H54" s="426">
        <v>513.78</v>
      </c>
    </row>
    <row r="55" spans="1:8" s="9" customFormat="1" ht="26.25" customHeight="1" thickBot="1" x14ac:dyDescent="0.25">
      <c r="A55" s="569" t="s">
        <v>48</v>
      </c>
      <c r="B55" s="570"/>
      <c r="C55" s="570"/>
      <c r="D55" s="571"/>
      <c r="E55" s="429">
        <v>0</v>
      </c>
      <c r="F55" s="265">
        <v>494503.47000000003</v>
      </c>
      <c r="G55" s="239"/>
      <c r="H55" s="265">
        <v>386714.45</v>
      </c>
    </row>
    <row r="56" spans="1:8" s="129" customFormat="1" ht="26.25" thickBot="1" x14ac:dyDescent="0.25">
      <c r="A56" s="363" t="s">
        <v>49</v>
      </c>
      <c r="B56" s="364"/>
      <c r="C56" s="365"/>
      <c r="D56" s="399"/>
      <c r="E56" s="429">
        <v>2</v>
      </c>
      <c r="F56" s="265">
        <v>113184.99</v>
      </c>
      <c r="G56" s="265">
        <v>2</v>
      </c>
      <c r="H56" s="265">
        <v>112869.05999999998</v>
      </c>
    </row>
    <row r="57" spans="1:8" s="9" customFormat="1" ht="26.25" thickBot="1" x14ac:dyDescent="0.25">
      <c r="A57" s="148" t="s">
        <v>225</v>
      </c>
      <c r="B57" s="141"/>
      <c r="C57" s="142"/>
      <c r="D57" s="296"/>
      <c r="E57" s="429">
        <v>0</v>
      </c>
      <c r="F57" s="265">
        <v>9700.94</v>
      </c>
      <c r="G57" s="265"/>
      <c r="H57" s="265">
        <v>3981.47</v>
      </c>
    </row>
    <row r="58" spans="1:8" s="7" customFormat="1" ht="15" customHeight="1" x14ac:dyDescent="0.2">
      <c r="A58" s="154" t="s">
        <v>226</v>
      </c>
      <c r="B58" s="158" t="s">
        <v>452</v>
      </c>
      <c r="C58" s="105">
        <v>3</v>
      </c>
      <c r="D58" s="392">
        <v>37.21</v>
      </c>
      <c r="E58" s="425">
        <v>72</v>
      </c>
      <c r="F58" s="426">
        <v>8036.28</v>
      </c>
      <c r="G58" s="426">
        <v>145</v>
      </c>
      <c r="H58" s="426">
        <v>4391.49</v>
      </c>
    </row>
    <row r="59" spans="1:8" s="7" customFormat="1" x14ac:dyDescent="0.2">
      <c r="A59" s="166" t="s">
        <v>47</v>
      </c>
      <c r="B59" s="158"/>
      <c r="C59" s="167"/>
      <c r="D59" s="394"/>
      <c r="E59" s="425">
        <v>0</v>
      </c>
      <c r="F59" s="436">
        <v>1664.66</v>
      </c>
      <c r="G59" s="428">
        <v>0</v>
      </c>
      <c r="H59" s="428">
        <v>-410.02</v>
      </c>
    </row>
    <row r="60" spans="1:8" s="7" customFormat="1" ht="14.25" customHeight="1" thickBot="1" x14ac:dyDescent="0.25">
      <c r="A60" s="156" t="s">
        <v>455</v>
      </c>
      <c r="B60" s="158" t="s">
        <v>304</v>
      </c>
      <c r="C60" s="267" t="s">
        <v>69</v>
      </c>
      <c r="D60" s="292"/>
      <c r="E60" s="437">
        <v>0</v>
      </c>
      <c r="F60" s="438">
        <v>0</v>
      </c>
      <c r="G60" s="438">
        <v>0</v>
      </c>
      <c r="H60" s="438">
        <v>-410.02</v>
      </c>
    </row>
    <row r="61" spans="1:8" s="9" customFormat="1" ht="39" thickBot="1" x14ac:dyDescent="0.25">
      <c r="A61" s="44" t="s">
        <v>51</v>
      </c>
      <c r="B61" s="32"/>
      <c r="C61" s="52"/>
      <c r="D61" s="303"/>
      <c r="E61" s="429">
        <v>0</v>
      </c>
      <c r="F61" s="268">
        <v>180042.52</v>
      </c>
      <c r="G61" s="269"/>
      <c r="H61" s="268">
        <v>57550.274000000005</v>
      </c>
    </row>
    <row r="62" spans="1:8" s="7" customFormat="1" ht="33.75" x14ac:dyDescent="0.2">
      <c r="A62" s="168" t="s">
        <v>52</v>
      </c>
      <c r="B62" s="38"/>
      <c r="C62" s="33"/>
      <c r="D62" s="292"/>
      <c r="E62" s="439"/>
      <c r="F62" s="436">
        <v>10274.11</v>
      </c>
      <c r="G62" s="440"/>
      <c r="H62" s="436">
        <v>4931.7240000000002</v>
      </c>
    </row>
    <row r="63" spans="1:8" s="7" customFormat="1" x14ac:dyDescent="0.2">
      <c r="A63" s="71" t="s">
        <v>15</v>
      </c>
      <c r="B63" s="14" t="s">
        <v>4</v>
      </c>
      <c r="C63" s="163">
        <v>1</v>
      </c>
      <c r="D63" s="304">
        <v>1.24</v>
      </c>
      <c r="E63" s="425">
        <v>4296.5</v>
      </c>
      <c r="F63" s="426">
        <v>5327.66</v>
      </c>
      <c r="G63" s="426">
        <v>0</v>
      </c>
      <c r="H63" s="426">
        <v>0</v>
      </c>
    </row>
    <row r="64" spans="1:8" s="18" customFormat="1" x14ac:dyDescent="0.2">
      <c r="A64" s="72" t="s">
        <v>16</v>
      </c>
      <c r="B64" s="59" t="s">
        <v>4</v>
      </c>
      <c r="C64" s="105">
        <v>12</v>
      </c>
      <c r="D64" s="304">
        <v>0.51</v>
      </c>
      <c r="E64" s="425">
        <v>524.4</v>
      </c>
      <c r="F64" s="426">
        <v>3209.33</v>
      </c>
      <c r="G64" s="426">
        <v>524.4</v>
      </c>
      <c r="H64" s="426">
        <v>3204.0840000000007</v>
      </c>
    </row>
    <row r="65" spans="1:8" s="18" customFormat="1" x14ac:dyDescent="0.2">
      <c r="A65" s="73" t="s">
        <v>17</v>
      </c>
      <c r="B65" s="59" t="s">
        <v>18</v>
      </c>
      <c r="C65" s="105">
        <v>12</v>
      </c>
      <c r="D65" s="304">
        <v>72.38</v>
      </c>
      <c r="E65" s="425">
        <v>2</v>
      </c>
      <c r="F65" s="426">
        <v>1737.12</v>
      </c>
      <c r="G65" s="426">
        <v>2</v>
      </c>
      <c r="H65" s="426">
        <v>1727.6399999999999</v>
      </c>
    </row>
    <row r="66" spans="1:8" s="7" customFormat="1" x14ac:dyDescent="0.2">
      <c r="A66" s="270" t="s">
        <v>47</v>
      </c>
      <c r="B66" s="271"/>
      <c r="C66" s="272"/>
      <c r="D66" s="292"/>
      <c r="E66" s="425">
        <v>0</v>
      </c>
      <c r="F66" s="436">
        <v>144780.89000000001</v>
      </c>
      <c r="G66" s="273"/>
      <c r="H66" s="274">
        <v>39930.39</v>
      </c>
    </row>
    <row r="67" spans="1:8" s="7" customFormat="1" x14ac:dyDescent="0.2">
      <c r="A67" s="174" t="s">
        <v>363</v>
      </c>
      <c r="B67" s="158"/>
      <c r="C67" s="182"/>
      <c r="D67" s="402"/>
      <c r="E67" s="425"/>
      <c r="F67" s="436">
        <v>6959.43</v>
      </c>
      <c r="G67" s="436">
        <v>0</v>
      </c>
      <c r="H67" s="436">
        <f>H68</f>
        <v>3093.08</v>
      </c>
    </row>
    <row r="68" spans="1:8" s="7" customFormat="1" x14ac:dyDescent="0.2">
      <c r="A68" s="176" t="s">
        <v>267</v>
      </c>
      <c r="B68" s="158" t="s">
        <v>3</v>
      </c>
      <c r="C68" s="182">
        <v>1</v>
      </c>
      <c r="D68" s="401">
        <v>773.27</v>
      </c>
      <c r="E68" s="425">
        <v>9</v>
      </c>
      <c r="F68" s="426">
        <v>6959.43</v>
      </c>
      <c r="G68" s="426">
        <v>4</v>
      </c>
      <c r="H68" s="426">
        <v>3093.08</v>
      </c>
    </row>
    <row r="69" spans="1:8" s="7" customFormat="1" x14ac:dyDescent="0.2">
      <c r="A69" s="178" t="s">
        <v>240</v>
      </c>
      <c r="B69" s="57"/>
      <c r="C69" s="34"/>
      <c r="D69" s="402">
        <v>0.28000000000000003</v>
      </c>
      <c r="E69" s="441">
        <v>4296.5</v>
      </c>
      <c r="F69" s="436">
        <f>F66-F67</f>
        <v>137821.46000000002</v>
      </c>
      <c r="G69" s="125"/>
      <c r="H69" s="276">
        <v>36837.31</v>
      </c>
    </row>
    <row r="70" spans="1:8" s="16" customFormat="1" x14ac:dyDescent="0.2">
      <c r="A70" s="354" t="s">
        <v>173</v>
      </c>
      <c r="B70" s="115" t="s">
        <v>162</v>
      </c>
      <c r="C70" s="34"/>
      <c r="D70" s="295">
        <v>2997.79</v>
      </c>
      <c r="E70" s="425">
        <v>0</v>
      </c>
      <c r="F70" s="426">
        <v>0</v>
      </c>
      <c r="G70" s="426">
        <v>1</v>
      </c>
      <c r="H70" s="426">
        <v>2997.79</v>
      </c>
    </row>
    <row r="71" spans="1:8" s="16" customFormat="1" x14ac:dyDescent="0.2">
      <c r="A71" s="353" t="s">
        <v>336</v>
      </c>
      <c r="B71" s="56" t="s">
        <v>207</v>
      </c>
      <c r="C71" s="34"/>
      <c r="D71" s="295">
        <v>246.7</v>
      </c>
      <c r="E71" s="425">
        <v>0</v>
      </c>
      <c r="F71" s="426">
        <v>0</v>
      </c>
      <c r="G71" s="426">
        <v>2.4</v>
      </c>
      <c r="H71" s="426">
        <v>592.07999999999993</v>
      </c>
    </row>
    <row r="72" spans="1:8" s="16" customFormat="1" x14ac:dyDescent="0.2">
      <c r="A72" s="353" t="s">
        <v>323</v>
      </c>
      <c r="B72" s="56" t="s">
        <v>207</v>
      </c>
      <c r="C72" s="34"/>
      <c r="D72" s="295">
        <v>183.3</v>
      </c>
      <c r="E72" s="425">
        <v>0</v>
      </c>
      <c r="F72" s="426">
        <v>0</v>
      </c>
      <c r="G72" s="426">
        <v>52</v>
      </c>
      <c r="H72" s="426">
        <v>9238.6</v>
      </c>
    </row>
    <row r="73" spans="1:8" s="16" customFormat="1" x14ac:dyDescent="0.2">
      <c r="A73" s="355" t="s">
        <v>178</v>
      </c>
      <c r="B73" s="116" t="s">
        <v>3</v>
      </c>
      <c r="C73" s="34"/>
      <c r="D73" s="295">
        <v>719.12</v>
      </c>
      <c r="E73" s="425">
        <v>0</v>
      </c>
      <c r="F73" s="426">
        <v>0</v>
      </c>
      <c r="G73" s="426">
        <v>1</v>
      </c>
      <c r="H73" s="426">
        <v>719.12</v>
      </c>
    </row>
    <row r="74" spans="1:8" s="16" customFormat="1" x14ac:dyDescent="0.2">
      <c r="A74" s="252" t="s">
        <v>198</v>
      </c>
      <c r="B74" s="46" t="s">
        <v>162</v>
      </c>
      <c r="C74" s="34"/>
      <c r="D74" s="295">
        <v>798.97</v>
      </c>
      <c r="E74" s="425">
        <v>0</v>
      </c>
      <c r="F74" s="426">
        <v>0</v>
      </c>
      <c r="G74" s="426">
        <v>2</v>
      </c>
      <c r="H74" s="426">
        <v>1597.94</v>
      </c>
    </row>
    <row r="75" spans="1:8" s="16" customFormat="1" x14ac:dyDescent="0.2">
      <c r="A75" s="346" t="s">
        <v>199</v>
      </c>
      <c r="B75" s="46" t="s">
        <v>162</v>
      </c>
      <c r="C75" s="34"/>
      <c r="D75" s="295">
        <v>413.63</v>
      </c>
      <c r="E75" s="425">
        <v>0</v>
      </c>
      <c r="F75" s="426">
        <v>0</v>
      </c>
      <c r="G75" s="426">
        <v>6</v>
      </c>
      <c r="H75" s="426">
        <v>2415.08</v>
      </c>
    </row>
    <row r="76" spans="1:8" s="16" customFormat="1" x14ac:dyDescent="0.2">
      <c r="A76" s="343" t="s">
        <v>200</v>
      </c>
      <c r="B76" s="46" t="s">
        <v>162</v>
      </c>
      <c r="C76" s="34"/>
      <c r="D76" s="295">
        <v>2311.84</v>
      </c>
      <c r="E76" s="425">
        <v>0</v>
      </c>
      <c r="F76" s="426">
        <v>0</v>
      </c>
      <c r="G76" s="426">
        <v>6</v>
      </c>
      <c r="H76" s="426">
        <v>13871.04</v>
      </c>
    </row>
    <row r="77" spans="1:8" s="16" customFormat="1" x14ac:dyDescent="0.2">
      <c r="A77" s="343" t="s">
        <v>201</v>
      </c>
      <c r="B77" s="46" t="s">
        <v>162</v>
      </c>
      <c r="C77" s="34"/>
      <c r="D77" s="295">
        <v>14.86</v>
      </c>
      <c r="E77" s="425">
        <v>0</v>
      </c>
      <c r="F77" s="426">
        <v>0</v>
      </c>
      <c r="G77" s="426">
        <v>1</v>
      </c>
      <c r="H77" s="426">
        <v>14.86</v>
      </c>
    </row>
    <row r="78" spans="1:8" s="16" customFormat="1" x14ac:dyDescent="0.2">
      <c r="A78" s="343" t="s">
        <v>202</v>
      </c>
      <c r="B78" s="46" t="s">
        <v>162</v>
      </c>
      <c r="C78" s="34"/>
      <c r="D78" s="295">
        <v>91.1</v>
      </c>
      <c r="E78" s="425">
        <v>0</v>
      </c>
      <c r="F78" s="426">
        <v>0</v>
      </c>
      <c r="G78" s="426">
        <v>19</v>
      </c>
      <c r="H78" s="426">
        <v>1602.1399999999999</v>
      </c>
    </row>
    <row r="79" spans="1:8" s="16" customFormat="1" x14ac:dyDescent="0.2">
      <c r="A79" s="343" t="s">
        <v>203</v>
      </c>
      <c r="B79" s="46" t="s">
        <v>162</v>
      </c>
      <c r="C79" s="34"/>
      <c r="D79" s="295">
        <v>126.77</v>
      </c>
      <c r="E79" s="425">
        <v>0</v>
      </c>
      <c r="F79" s="426">
        <v>0</v>
      </c>
      <c r="G79" s="426">
        <v>10</v>
      </c>
      <c r="H79" s="426">
        <v>1267.7</v>
      </c>
    </row>
    <row r="80" spans="1:8" s="16" customFormat="1" x14ac:dyDescent="0.2">
      <c r="A80" s="343" t="s">
        <v>204</v>
      </c>
      <c r="B80" s="46" t="s">
        <v>162</v>
      </c>
      <c r="C80" s="34"/>
      <c r="D80" s="295">
        <v>61.64</v>
      </c>
      <c r="E80" s="425">
        <v>0</v>
      </c>
      <c r="F80" s="426">
        <v>0</v>
      </c>
      <c r="G80" s="426">
        <v>16</v>
      </c>
      <c r="H80" s="426">
        <v>986.24</v>
      </c>
    </row>
    <row r="81" spans="1:8" s="16" customFormat="1" x14ac:dyDescent="0.2">
      <c r="A81" s="343" t="s">
        <v>205</v>
      </c>
      <c r="B81" s="46" t="s">
        <v>162</v>
      </c>
      <c r="C81" s="34"/>
      <c r="D81" s="295">
        <v>80.95</v>
      </c>
      <c r="E81" s="425">
        <v>0</v>
      </c>
      <c r="F81" s="426">
        <v>0</v>
      </c>
      <c r="G81" s="426">
        <v>18</v>
      </c>
      <c r="H81" s="426">
        <v>1457.1000000000001</v>
      </c>
    </row>
    <row r="82" spans="1:8" s="16" customFormat="1" x14ac:dyDescent="0.2">
      <c r="A82" s="343" t="s">
        <v>289</v>
      </c>
      <c r="B82" s="46" t="s">
        <v>25</v>
      </c>
      <c r="C82" s="34"/>
      <c r="D82" s="295">
        <v>38.81</v>
      </c>
      <c r="E82" s="425">
        <v>0</v>
      </c>
      <c r="F82" s="426">
        <v>0</v>
      </c>
      <c r="G82" s="426">
        <v>2</v>
      </c>
      <c r="H82" s="426">
        <v>77.62</v>
      </c>
    </row>
    <row r="83" spans="1:8" s="16" customFormat="1" ht="36" x14ac:dyDescent="0.2">
      <c r="A83" s="106" t="s">
        <v>53</v>
      </c>
      <c r="B83" s="179" t="s">
        <v>18</v>
      </c>
      <c r="C83" s="180">
        <v>24</v>
      </c>
      <c r="D83" s="394">
        <v>62.24</v>
      </c>
      <c r="E83" s="425">
        <v>2</v>
      </c>
      <c r="F83" s="436">
        <v>2987.52</v>
      </c>
      <c r="G83" s="426">
        <v>2</v>
      </c>
      <c r="H83" s="436">
        <v>2838.62</v>
      </c>
    </row>
    <row r="84" spans="1:8" s="16" customFormat="1" x14ac:dyDescent="0.2">
      <c r="A84" s="348" t="s">
        <v>241</v>
      </c>
      <c r="B84" s="14" t="s">
        <v>18</v>
      </c>
      <c r="C84" s="34"/>
      <c r="D84" s="394">
        <v>11000</v>
      </c>
      <c r="E84" s="441">
        <v>2</v>
      </c>
      <c r="F84" s="436">
        <v>22000</v>
      </c>
      <c r="G84" s="125"/>
      <c r="H84" s="274">
        <v>9849.5400000000009</v>
      </c>
    </row>
    <row r="85" spans="1:8" s="16" customFormat="1" x14ac:dyDescent="0.2">
      <c r="A85" s="335" t="s">
        <v>242</v>
      </c>
      <c r="B85" s="48" t="s">
        <v>162</v>
      </c>
      <c r="C85" s="34"/>
      <c r="D85" s="295">
        <v>1232.6199999999999</v>
      </c>
      <c r="E85" s="425">
        <v>0</v>
      </c>
      <c r="F85" s="426">
        <v>0</v>
      </c>
      <c r="G85" s="426">
        <v>2</v>
      </c>
      <c r="H85" s="426">
        <v>2465.2399999999998</v>
      </c>
    </row>
    <row r="86" spans="1:8" s="7" customFormat="1" x14ac:dyDescent="0.2">
      <c r="A86" s="336" t="s">
        <v>462</v>
      </c>
      <c r="B86" s="46" t="s">
        <v>162</v>
      </c>
      <c r="C86" s="34"/>
      <c r="D86" s="295">
        <v>1131.42</v>
      </c>
      <c r="E86" s="425">
        <v>0</v>
      </c>
      <c r="F86" s="426">
        <v>0</v>
      </c>
      <c r="G86" s="426">
        <v>2</v>
      </c>
      <c r="H86" s="426">
        <v>2262.84</v>
      </c>
    </row>
    <row r="87" spans="1:8" s="7" customFormat="1" x14ac:dyDescent="0.2">
      <c r="A87" s="354" t="s">
        <v>176</v>
      </c>
      <c r="B87" s="470" t="s">
        <v>162</v>
      </c>
      <c r="C87" s="34"/>
      <c r="D87" s="295">
        <v>79.400000000000006</v>
      </c>
      <c r="E87" s="425">
        <v>0</v>
      </c>
      <c r="F87" s="426">
        <v>0</v>
      </c>
      <c r="G87" s="426">
        <v>55</v>
      </c>
      <c r="H87" s="426">
        <v>4294.2000000000007</v>
      </c>
    </row>
    <row r="88" spans="1:8" s="7" customFormat="1" ht="13.5" thickBot="1" x14ac:dyDescent="0.25">
      <c r="A88" s="346" t="s">
        <v>199</v>
      </c>
      <c r="B88" s="46" t="s">
        <v>162</v>
      </c>
      <c r="C88" s="34"/>
      <c r="D88" s="295">
        <v>413.63</v>
      </c>
      <c r="E88" s="425">
        <v>0</v>
      </c>
      <c r="F88" s="426">
        <v>0</v>
      </c>
      <c r="G88" s="426">
        <v>2</v>
      </c>
      <c r="H88" s="426">
        <v>827.26</v>
      </c>
    </row>
    <row r="89" spans="1:8" s="7" customFormat="1" ht="26.25" thickBot="1" x14ac:dyDescent="0.25">
      <c r="A89" s="90" t="s">
        <v>229</v>
      </c>
      <c r="B89" s="31"/>
      <c r="C89" s="43"/>
      <c r="D89" s="309"/>
      <c r="E89" s="239"/>
      <c r="F89" s="265">
        <v>65774.84</v>
      </c>
      <c r="G89" s="239"/>
      <c r="H89" s="265">
        <v>65774.84</v>
      </c>
    </row>
    <row r="90" spans="1:8" s="18" customFormat="1" x14ac:dyDescent="0.2">
      <c r="A90" s="106" t="s">
        <v>371</v>
      </c>
      <c r="B90" s="184" t="s">
        <v>293</v>
      </c>
      <c r="C90" s="185">
        <v>1</v>
      </c>
      <c r="D90" s="310">
        <v>20.38</v>
      </c>
      <c r="E90" s="425">
        <v>2250</v>
      </c>
      <c r="F90" s="426">
        <v>45855</v>
      </c>
      <c r="G90" s="426">
        <v>2250</v>
      </c>
      <c r="H90" s="426">
        <v>45855</v>
      </c>
    </row>
    <row r="91" spans="1:8" s="10" customFormat="1" x14ac:dyDescent="0.2">
      <c r="A91" s="65" t="s">
        <v>54</v>
      </c>
      <c r="B91" s="188" t="s">
        <v>18</v>
      </c>
      <c r="C91" s="163">
        <v>1</v>
      </c>
      <c r="D91" s="401">
        <v>868.52</v>
      </c>
      <c r="E91" s="425">
        <v>2</v>
      </c>
      <c r="F91" s="426">
        <v>1737.04</v>
      </c>
      <c r="G91" s="426">
        <v>2</v>
      </c>
      <c r="H91" s="426">
        <v>1737.04</v>
      </c>
    </row>
    <row r="92" spans="1:8" s="10" customFormat="1" x14ac:dyDescent="0.2">
      <c r="A92" s="58" t="s">
        <v>373</v>
      </c>
      <c r="B92" s="188" t="s">
        <v>18</v>
      </c>
      <c r="C92" s="163">
        <v>1</v>
      </c>
      <c r="D92" s="312">
        <v>434.26</v>
      </c>
      <c r="E92" s="425">
        <v>2</v>
      </c>
      <c r="F92" s="426">
        <v>868.52</v>
      </c>
      <c r="G92" s="426">
        <v>2</v>
      </c>
      <c r="H92" s="426">
        <v>868.52</v>
      </c>
    </row>
    <row r="93" spans="1:8" s="7" customFormat="1" x14ac:dyDescent="0.2">
      <c r="A93" s="65" t="s">
        <v>374</v>
      </c>
      <c r="B93" s="188" t="s">
        <v>18</v>
      </c>
      <c r="C93" s="163">
        <v>1</v>
      </c>
      <c r="D93" s="312">
        <v>434.26</v>
      </c>
      <c r="E93" s="425">
        <v>2</v>
      </c>
      <c r="F93" s="426">
        <v>868.52</v>
      </c>
      <c r="G93" s="426">
        <v>2</v>
      </c>
      <c r="H93" s="426">
        <v>868.52</v>
      </c>
    </row>
    <row r="94" spans="1:8" s="9" customFormat="1" ht="24.75" thickBot="1" x14ac:dyDescent="0.25">
      <c r="A94" s="58" t="s">
        <v>55</v>
      </c>
      <c r="B94" s="187" t="s">
        <v>65</v>
      </c>
      <c r="C94" s="105">
        <v>1</v>
      </c>
      <c r="D94" s="313">
        <v>0.96</v>
      </c>
      <c r="E94" s="425">
        <v>17131</v>
      </c>
      <c r="F94" s="426">
        <v>16445.759999999998</v>
      </c>
      <c r="G94" s="426">
        <v>17131</v>
      </c>
      <c r="H94" s="426">
        <v>16445.759999999998</v>
      </c>
    </row>
    <row r="95" spans="1:8" s="16" customFormat="1" ht="26.25" thickBot="1" x14ac:dyDescent="0.25">
      <c r="A95" s="191" t="s">
        <v>309</v>
      </c>
      <c r="B95" s="70"/>
      <c r="C95" s="74"/>
      <c r="D95" s="290"/>
      <c r="E95" s="89"/>
      <c r="F95" s="265">
        <v>10401.48</v>
      </c>
      <c r="G95" s="89"/>
      <c r="H95" s="265">
        <v>11654.99</v>
      </c>
    </row>
    <row r="96" spans="1:8" s="16" customFormat="1" x14ac:dyDescent="0.2">
      <c r="A96" s="106" t="s">
        <v>227</v>
      </c>
      <c r="B96" s="192" t="s">
        <v>307</v>
      </c>
      <c r="C96" s="193">
        <v>12</v>
      </c>
      <c r="D96" s="304">
        <v>700</v>
      </c>
      <c r="E96" s="425">
        <v>1</v>
      </c>
      <c r="F96" s="426">
        <v>8546.52</v>
      </c>
      <c r="G96" s="426">
        <v>1</v>
      </c>
      <c r="H96" s="426">
        <v>8280</v>
      </c>
    </row>
    <row r="97" spans="1:8" s="16" customFormat="1" x14ac:dyDescent="0.2">
      <c r="A97" s="106" t="s">
        <v>228</v>
      </c>
      <c r="B97" s="194" t="s">
        <v>307</v>
      </c>
      <c r="C97" s="163">
        <v>12</v>
      </c>
      <c r="D97" s="304">
        <v>154.58000000000001</v>
      </c>
      <c r="E97" s="425">
        <v>1</v>
      </c>
      <c r="F97" s="426">
        <v>1854.96</v>
      </c>
      <c r="G97" s="426">
        <v>1</v>
      </c>
      <c r="H97" s="426">
        <v>1845.47</v>
      </c>
    </row>
    <row r="98" spans="1:8" s="16" customFormat="1" ht="13.5" thickBot="1" x14ac:dyDescent="0.25">
      <c r="A98" s="106" t="s">
        <v>426</v>
      </c>
      <c r="B98" s="189" t="s">
        <v>307</v>
      </c>
      <c r="C98" s="195">
        <v>12</v>
      </c>
      <c r="D98" s="292">
        <v>64.06</v>
      </c>
      <c r="E98" s="425">
        <v>0</v>
      </c>
      <c r="F98" s="426">
        <v>0</v>
      </c>
      <c r="G98" s="426">
        <v>2</v>
      </c>
      <c r="H98" s="426">
        <v>1529.52</v>
      </c>
    </row>
    <row r="99" spans="1:8" s="19" customFormat="1" ht="26.25" thickBot="1" x14ac:dyDescent="0.25">
      <c r="A99" s="196" t="s">
        <v>310</v>
      </c>
      <c r="B99" s="31"/>
      <c r="C99" s="43"/>
      <c r="D99" s="290"/>
      <c r="E99" s="265"/>
      <c r="F99" s="265">
        <v>22086.269999999997</v>
      </c>
      <c r="G99" s="265"/>
      <c r="H99" s="265">
        <v>43413.603999999992</v>
      </c>
    </row>
    <row r="100" spans="1:8" s="20" customFormat="1" ht="24" x14ac:dyDescent="0.2">
      <c r="A100" s="197" t="s">
        <v>56</v>
      </c>
      <c r="B100" s="181" t="s">
        <v>64</v>
      </c>
      <c r="C100" s="163" t="s">
        <v>21</v>
      </c>
      <c r="D100" s="315" t="s">
        <v>478</v>
      </c>
      <c r="E100" s="425">
        <v>4296.5</v>
      </c>
      <c r="F100" s="426">
        <v>10572.48</v>
      </c>
      <c r="G100" s="426">
        <v>4296.5</v>
      </c>
      <c r="H100" s="426">
        <v>10572.48</v>
      </c>
    </row>
    <row r="101" spans="1:8" s="9" customFormat="1" ht="24" x14ac:dyDescent="0.2">
      <c r="A101" s="198" t="s">
        <v>57</v>
      </c>
      <c r="B101" s="199"/>
      <c r="C101" s="163"/>
      <c r="D101" s="315"/>
      <c r="E101" s="425">
        <v>0</v>
      </c>
      <c r="F101" s="426">
        <v>4639.3900000000003</v>
      </c>
      <c r="G101" s="428"/>
      <c r="H101" s="428">
        <v>4613.6039999999994</v>
      </c>
    </row>
    <row r="102" spans="1:8" s="9" customFormat="1" x14ac:dyDescent="0.2">
      <c r="A102" s="200" t="s">
        <v>19</v>
      </c>
      <c r="B102" s="199" t="s">
        <v>71</v>
      </c>
      <c r="C102" s="163">
        <v>12</v>
      </c>
      <c r="D102" s="316">
        <v>13.03</v>
      </c>
      <c r="E102" s="425">
        <v>18</v>
      </c>
      <c r="F102" s="426">
        <v>2814.48</v>
      </c>
      <c r="G102" s="426">
        <v>18</v>
      </c>
      <c r="H102" s="426">
        <v>2799.18</v>
      </c>
    </row>
    <row r="103" spans="1:8" s="9" customFormat="1" x14ac:dyDescent="0.2">
      <c r="A103" s="200" t="s">
        <v>20</v>
      </c>
      <c r="B103" s="199" t="s">
        <v>4</v>
      </c>
      <c r="C103" s="163">
        <v>12</v>
      </c>
      <c r="D103" s="316">
        <v>0.28999999999999998</v>
      </c>
      <c r="E103" s="425">
        <v>524.4</v>
      </c>
      <c r="F103" s="426">
        <v>1824.91</v>
      </c>
      <c r="G103" s="426">
        <v>524.4</v>
      </c>
      <c r="H103" s="426">
        <v>1814.424</v>
      </c>
    </row>
    <row r="104" spans="1:8" s="9" customFormat="1" ht="36" x14ac:dyDescent="0.2">
      <c r="A104" s="150" t="s">
        <v>311</v>
      </c>
      <c r="B104" s="199"/>
      <c r="C104" s="163" t="s">
        <v>312</v>
      </c>
      <c r="D104" s="315"/>
      <c r="E104" s="441">
        <v>0</v>
      </c>
      <c r="F104" s="436">
        <v>6874.4</v>
      </c>
      <c r="G104" s="276"/>
      <c r="H104" s="276">
        <v>28227.519999999997</v>
      </c>
    </row>
    <row r="105" spans="1:8" s="9" customFormat="1" x14ac:dyDescent="0.2">
      <c r="A105" s="227" t="s">
        <v>395</v>
      </c>
      <c r="B105" s="36" t="s">
        <v>162</v>
      </c>
      <c r="C105" s="27"/>
      <c r="D105" s="295">
        <v>58.26</v>
      </c>
      <c r="E105" s="425">
        <v>0</v>
      </c>
      <c r="F105" s="426">
        <v>0</v>
      </c>
      <c r="G105" s="426">
        <v>252</v>
      </c>
      <c r="H105" s="426">
        <v>13681.44</v>
      </c>
    </row>
    <row r="106" spans="1:8" s="9" customFormat="1" x14ac:dyDescent="0.2">
      <c r="A106" s="331" t="s">
        <v>163</v>
      </c>
      <c r="B106" s="36" t="s">
        <v>3</v>
      </c>
      <c r="C106" s="27"/>
      <c r="D106" s="295">
        <v>27.69</v>
      </c>
      <c r="E106" s="425">
        <v>0</v>
      </c>
      <c r="F106" s="426">
        <v>0</v>
      </c>
      <c r="G106" s="426">
        <v>36</v>
      </c>
      <c r="H106" s="426">
        <v>964.26</v>
      </c>
    </row>
    <row r="107" spans="1:8" s="9" customFormat="1" x14ac:dyDescent="0.2">
      <c r="A107" s="331" t="s">
        <v>164</v>
      </c>
      <c r="B107" s="36" t="s">
        <v>162</v>
      </c>
      <c r="C107" s="27"/>
      <c r="D107" s="295">
        <v>3335</v>
      </c>
      <c r="E107" s="425">
        <v>0</v>
      </c>
      <c r="F107" s="426">
        <v>0</v>
      </c>
      <c r="G107" s="426">
        <v>2</v>
      </c>
      <c r="H107" s="426">
        <v>6155</v>
      </c>
    </row>
    <row r="108" spans="1:8" s="9" customFormat="1" x14ac:dyDescent="0.2">
      <c r="A108" s="331" t="s">
        <v>166</v>
      </c>
      <c r="B108" s="36" t="s">
        <v>162</v>
      </c>
      <c r="C108" s="27"/>
      <c r="D108" s="295">
        <v>723.19</v>
      </c>
      <c r="E108" s="425">
        <v>0</v>
      </c>
      <c r="F108" s="426">
        <v>0</v>
      </c>
      <c r="G108" s="426">
        <v>4</v>
      </c>
      <c r="H108" s="426">
        <v>2892.76</v>
      </c>
    </row>
    <row r="109" spans="1:8" s="9" customFormat="1" x14ac:dyDescent="0.2">
      <c r="A109" s="334" t="s">
        <v>475</v>
      </c>
      <c r="B109" s="36" t="s">
        <v>162</v>
      </c>
      <c r="C109" s="27"/>
      <c r="D109" s="295">
        <v>47.04</v>
      </c>
      <c r="E109" s="425">
        <v>0</v>
      </c>
      <c r="F109" s="426">
        <v>0</v>
      </c>
      <c r="G109" s="426">
        <v>47</v>
      </c>
      <c r="H109" s="426">
        <v>2221.44</v>
      </c>
    </row>
    <row r="110" spans="1:8" s="9" customFormat="1" x14ac:dyDescent="0.2">
      <c r="A110" s="65" t="s">
        <v>377</v>
      </c>
      <c r="B110" s="36" t="s">
        <v>3</v>
      </c>
      <c r="C110" s="27"/>
      <c r="D110" s="295">
        <v>273.92</v>
      </c>
      <c r="E110" s="425">
        <v>0</v>
      </c>
      <c r="F110" s="426">
        <v>0</v>
      </c>
      <c r="G110" s="426">
        <v>4</v>
      </c>
      <c r="H110" s="426">
        <v>1095.68</v>
      </c>
    </row>
    <row r="111" spans="1:8" s="9" customFormat="1" ht="13.5" thickBot="1" x14ac:dyDescent="0.25">
      <c r="A111" s="227" t="s">
        <v>378</v>
      </c>
      <c r="B111" s="36" t="s">
        <v>3</v>
      </c>
      <c r="C111" s="27"/>
      <c r="D111" s="295">
        <v>608.47</v>
      </c>
      <c r="E111" s="425">
        <v>0</v>
      </c>
      <c r="F111" s="426">
        <v>0</v>
      </c>
      <c r="G111" s="426">
        <v>2</v>
      </c>
      <c r="H111" s="426">
        <v>1216.94</v>
      </c>
    </row>
    <row r="112" spans="1:8" s="7" customFormat="1" ht="26.25" thickBot="1" x14ac:dyDescent="0.25">
      <c r="A112" s="196" t="s">
        <v>313</v>
      </c>
      <c r="B112" s="201"/>
      <c r="C112" s="202"/>
      <c r="D112" s="317"/>
      <c r="E112" s="429">
        <v>0</v>
      </c>
      <c r="F112" s="265">
        <v>5607</v>
      </c>
      <c r="G112" s="265">
        <v>0</v>
      </c>
      <c r="H112" s="265">
        <v>4662</v>
      </c>
    </row>
    <row r="113" spans="1:8" s="7" customFormat="1" ht="24.75" thickBot="1" x14ac:dyDescent="0.25">
      <c r="A113" s="154" t="s">
        <v>58</v>
      </c>
      <c r="B113" s="179" t="s">
        <v>64</v>
      </c>
      <c r="C113" s="203">
        <v>1</v>
      </c>
      <c r="D113" s="292"/>
      <c r="E113" s="425">
        <v>4296.5</v>
      </c>
      <c r="F113" s="426">
        <v>5607</v>
      </c>
      <c r="G113" s="426">
        <v>4296.5</v>
      </c>
      <c r="H113" s="426">
        <v>4662</v>
      </c>
    </row>
    <row r="114" spans="1:8" s="9" customFormat="1" ht="24.75" customHeight="1" thickBot="1" x14ac:dyDescent="0.25">
      <c r="A114" s="207" t="s">
        <v>315</v>
      </c>
      <c r="B114" s="208"/>
      <c r="C114" s="209"/>
      <c r="D114" s="318"/>
      <c r="E114" s="429">
        <v>2</v>
      </c>
      <c r="F114" s="265">
        <v>87705.43</v>
      </c>
      <c r="G114" s="265">
        <v>2</v>
      </c>
      <c r="H114" s="265">
        <v>86808.212</v>
      </c>
    </row>
    <row r="115" spans="1:8" s="9" customFormat="1" ht="36" x14ac:dyDescent="0.2">
      <c r="A115" s="210" t="s">
        <v>23</v>
      </c>
      <c r="B115" s="211" t="s">
        <v>3</v>
      </c>
      <c r="C115" s="185">
        <v>12</v>
      </c>
      <c r="D115" s="403">
        <v>3436.68</v>
      </c>
      <c r="E115" s="425">
        <v>2</v>
      </c>
      <c r="F115" s="426">
        <v>82480.3</v>
      </c>
      <c r="G115" s="426">
        <v>2</v>
      </c>
      <c r="H115" s="426">
        <v>82034.16</v>
      </c>
    </row>
    <row r="116" spans="1:8" s="7" customFormat="1" x14ac:dyDescent="0.2">
      <c r="A116" s="329" t="s">
        <v>22</v>
      </c>
      <c r="B116" s="212" t="s">
        <v>3</v>
      </c>
      <c r="C116" s="105">
        <v>12</v>
      </c>
      <c r="D116" s="315">
        <v>9.7040000000000006</v>
      </c>
      <c r="E116" s="425">
        <v>2</v>
      </c>
      <c r="F116" s="426">
        <v>684</v>
      </c>
      <c r="G116" s="426">
        <v>2</v>
      </c>
      <c r="H116" s="426">
        <v>232.91199999999998</v>
      </c>
    </row>
    <row r="117" spans="1:8" s="7" customFormat="1" ht="24.75" thickBot="1" x14ac:dyDescent="0.25">
      <c r="A117" s="330" t="s">
        <v>60</v>
      </c>
      <c r="B117" s="213" t="s">
        <v>3</v>
      </c>
      <c r="C117" s="190">
        <v>1</v>
      </c>
      <c r="D117" s="404">
        <v>2270.5700000000002</v>
      </c>
      <c r="E117" s="425">
        <v>2</v>
      </c>
      <c r="F117" s="426">
        <v>4541.1400000000003</v>
      </c>
      <c r="G117" s="426">
        <v>2</v>
      </c>
      <c r="H117" s="426">
        <v>4541.1400000000003</v>
      </c>
    </row>
    <row r="118" spans="1:8" ht="23.25" customHeight="1" thickBot="1" x14ac:dyDescent="0.25">
      <c r="A118" s="572" t="s">
        <v>61</v>
      </c>
      <c r="B118" s="573"/>
      <c r="C118" s="573"/>
      <c r="D118" s="574"/>
      <c r="E118" s="442"/>
      <c r="F118" s="409">
        <v>287062.65999999997</v>
      </c>
      <c r="G118" s="277"/>
      <c r="H118" s="278">
        <v>285827.36040000001</v>
      </c>
    </row>
    <row r="119" spans="1:8" s="7" customFormat="1" ht="26.25" thickBot="1" x14ac:dyDescent="0.25">
      <c r="A119" s="214" t="s">
        <v>316</v>
      </c>
      <c r="B119" s="100"/>
      <c r="C119" s="101"/>
      <c r="D119" s="319"/>
      <c r="E119" s="430">
        <v>505.6</v>
      </c>
      <c r="F119" s="431">
        <v>93365.07</v>
      </c>
      <c r="G119" s="277"/>
      <c r="H119" s="278">
        <v>92606.820999999996</v>
      </c>
    </row>
    <row r="120" spans="1:8" s="7" customFormat="1" ht="16.5" x14ac:dyDescent="0.2">
      <c r="A120" s="410" t="s">
        <v>231</v>
      </c>
      <c r="B120" s="64" t="s">
        <v>64</v>
      </c>
      <c r="C120" s="87" t="s">
        <v>337</v>
      </c>
      <c r="D120" s="309" t="s">
        <v>317</v>
      </c>
      <c r="E120" s="425">
        <f>E119</f>
        <v>505.6</v>
      </c>
      <c r="F120" s="426">
        <f>F119-F121</f>
        <v>88415.5</v>
      </c>
      <c r="G120" s="426">
        <v>4296.5</v>
      </c>
      <c r="H120" s="426">
        <v>87734.59</v>
      </c>
    </row>
    <row r="121" spans="1:8" ht="24.75" thickBot="1" x14ac:dyDescent="0.25">
      <c r="A121" s="215" t="s">
        <v>331</v>
      </c>
      <c r="B121" s="14" t="s">
        <v>64</v>
      </c>
      <c r="C121" s="88">
        <v>12</v>
      </c>
      <c r="D121" s="381">
        <v>9.6000000000000002E-2</v>
      </c>
      <c r="E121" s="425">
        <v>4296.5</v>
      </c>
      <c r="F121" s="426">
        <v>4949.57</v>
      </c>
      <c r="G121" s="426">
        <v>4296.5</v>
      </c>
      <c r="H121" s="426">
        <v>4872.2309999999998</v>
      </c>
    </row>
    <row r="122" spans="1:8" ht="38.25" customHeight="1" thickBot="1" x14ac:dyDescent="0.25">
      <c r="A122" s="216" t="s">
        <v>318</v>
      </c>
      <c r="B122" s="63" t="s">
        <v>64</v>
      </c>
      <c r="C122" s="411" t="s">
        <v>70</v>
      </c>
      <c r="D122" s="290" t="s">
        <v>317</v>
      </c>
      <c r="E122" s="429">
        <v>3173</v>
      </c>
      <c r="F122" s="265">
        <v>157413.65</v>
      </c>
      <c r="G122" s="424">
        <v>4296.5</v>
      </c>
      <c r="H122" s="265">
        <v>156478.59</v>
      </c>
    </row>
    <row r="123" spans="1:8" s="9" customFormat="1" ht="64.5" thickBot="1" x14ac:dyDescent="0.25">
      <c r="A123" s="217" t="s">
        <v>319</v>
      </c>
      <c r="B123" s="281" t="s">
        <v>64</v>
      </c>
      <c r="C123" s="82">
        <v>1</v>
      </c>
      <c r="D123" s="405">
        <v>3.4666666666666665E-3</v>
      </c>
      <c r="E123" s="429">
        <v>4296.5</v>
      </c>
      <c r="F123" s="265">
        <v>193.34</v>
      </c>
      <c r="G123" s="424">
        <v>4296.5</v>
      </c>
      <c r="H123" s="265">
        <v>178.73439999999999</v>
      </c>
    </row>
    <row r="124" spans="1:8" s="9" customFormat="1" ht="39" thickBot="1" x14ac:dyDescent="0.25">
      <c r="A124" s="196" t="s">
        <v>320</v>
      </c>
      <c r="B124" s="282" t="s">
        <v>64</v>
      </c>
      <c r="C124" s="84">
        <v>12</v>
      </c>
      <c r="D124" s="321">
        <v>0.77</v>
      </c>
      <c r="E124" s="429">
        <v>4296.5</v>
      </c>
      <c r="F124" s="265">
        <v>36090.6</v>
      </c>
      <c r="G124" s="424">
        <v>4296.5</v>
      </c>
      <c r="H124" s="265">
        <v>36563.214999999997</v>
      </c>
    </row>
    <row r="125" spans="1:8" s="7" customFormat="1" ht="15.75" thickBot="1" x14ac:dyDescent="0.25">
      <c r="A125" s="218" t="s">
        <v>62</v>
      </c>
      <c r="B125" s="219"/>
      <c r="C125" s="220"/>
      <c r="D125" s="406"/>
      <c r="E125" s="429">
        <v>4296.5</v>
      </c>
      <c r="F125" s="265">
        <v>250571.88</v>
      </c>
      <c r="G125" s="265">
        <v>4296.5</v>
      </c>
      <c r="H125" s="265">
        <v>246833.92500000002</v>
      </c>
    </row>
    <row r="126" spans="1:8" s="21" customFormat="1" ht="18" thickBot="1" x14ac:dyDescent="0.25">
      <c r="A126" s="114" t="s">
        <v>321</v>
      </c>
      <c r="B126" s="158" t="s">
        <v>64</v>
      </c>
      <c r="C126" s="105">
        <v>12</v>
      </c>
      <c r="D126" s="396">
        <v>4.8600000000000003</v>
      </c>
      <c r="E126" s="425">
        <v>4296.5</v>
      </c>
      <c r="F126" s="426">
        <v>250571.88</v>
      </c>
      <c r="G126" s="426">
        <v>4296.5</v>
      </c>
      <c r="H126" s="426">
        <v>246833.92500000002</v>
      </c>
    </row>
    <row r="127" spans="1:8" s="7" customFormat="1" ht="15.75" thickBot="1" x14ac:dyDescent="0.25">
      <c r="A127" s="221" t="s">
        <v>258</v>
      </c>
      <c r="B127" s="54"/>
      <c r="C127" s="49"/>
      <c r="D127" s="323"/>
      <c r="E127" s="443">
        <v>0</v>
      </c>
      <c r="F127" s="444">
        <v>4895.05</v>
      </c>
      <c r="G127" s="283"/>
      <c r="H127" s="284">
        <v>0</v>
      </c>
    </row>
    <row r="128" spans="1:8" s="7" customFormat="1" ht="13.5" thickBot="1" x14ac:dyDescent="0.25">
      <c r="A128" s="231" t="s">
        <v>366</v>
      </c>
      <c r="B128" s="232"/>
      <c r="C128" s="232"/>
      <c r="D128" s="327"/>
      <c r="E128" s="429">
        <v>0</v>
      </c>
      <c r="F128" s="265">
        <v>4895.05</v>
      </c>
      <c r="G128" s="265">
        <v>0</v>
      </c>
      <c r="H128" s="265">
        <v>0</v>
      </c>
    </row>
    <row r="129" spans="1:8" s="7" customFormat="1" ht="15.75" thickBot="1" x14ac:dyDescent="0.25">
      <c r="A129" s="235" t="s">
        <v>469</v>
      </c>
      <c r="B129" s="63"/>
      <c r="C129" s="51"/>
      <c r="D129" s="328"/>
      <c r="E129" s="23"/>
      <c r="F129" s="265">
        <v>1063475.94</v>
      </c>
      <c r="G129" s="23"/>
      <c r="H129" s="265">
        <v>924284.93665000016</v>
      </c>
    </row>
    <row r="130" spans="1:8" s="7" customFormat="1" x14ac:dyDescent="0.2">
      <c r="A130" s="25"/>
      <c r="B130" s="81"/>
      <c r="C130" s="12"/>
      <c r="D130" s="5"/>
      <c r="E130" s="103"/>
      <c r="F130" s="103"/>
      <c r="G130" s="103"/>
      <c r="H130" s="103"/>
    </row>
    <row r="131" spans="1:8" s="21" customFormat="1" x14ac:dyDescent="0.2">
      <c r="A131" s="288" t="s">
        <v>476</v>
      </c>
      <c r="B131" s="289"/>
      <c r="C131" s="55"/>
      <c r="D131" s="5"/>
      <c r="E131" s="447"/>
      <c r="F131" s="447"/>
      <c r="G131" s="447"/>
      <c r="H131" s="447"/>
    </row>
    <row r="132" spans="1:8" s="21" customFormat="1" x14ac:dyDescent="0.2">
      <c r="A132" s="288"/>
      <c r="B132" s="289"/>
      <c r="C132" s="55"/>
      <c r="D132" s="5"/>
      <c r="E132" s="447"/>
      <c r="F132" s="447"/>
      <c r="G132" s="447"/>
      <c r="H132" s="447"/>
    </row>
    <row r="133" spans="1:8" s="21" customFormat="1" x14ac:dyDescent="0.2">
      <c r="A133" s="288" t="s">
        <v>477</v>
      </c>
      <c r="B133" s="289"/>
      <c r="C133" s="55"/>
      <c r="D133" s="5"/>
      <c r="E133" s="447"/>
      <c r="F133" s="447"/>
      <c r="G133" s="447"/>
      <c r="H133" s="447"/>
    </row>
    <row r="134" spans="1:8" s="7" customFormat="1" x14ac:dyDescent="0.2">
      <c r="A134" s="25"/>
      <c r="B134" s="81"/>
      <c r="C134" s="12"/>
      <c r="D134" s="67"/>
      <c r="E134" s="103"/>
      <c r="F134" s="103"/>
      <c r="G134" s="103"/>
      <c r="H134" s="103"/>
    </row>
    <row r="135" spans="1:8" s="7" customFormat="1" x14ac:dyDescent="0.2">
      <c r="A135" s="25"/>
      <c r="B135" s="81"/>
      <c r="C135" s="12"/>
      <c r="D135" s="67"/>
      <c r="E135" s="103"/>
      <c r="F135" s="103"/>
      <c r="G135" s="103"/>
      <c r="H135" s="103"/>
    </row>
    <row r="136" spans="1:8" s="7" customFormat="1" x14ac:dyDescent="0.2">
      <c r="A136" s="25"/>
      <c r="B136" s="81"/>
      <c r="C136" s="12"/>
      <c r="D136" s="67"/>
      <c r="E136" s="103"/>
      <c r="F136" s="103"/>
      <c r="G136" s="103"/>
      <c r="H136" s="103"/>
    </row>
    <row r="137" spans="1:8" x14ac:dyDescent="0.2">
      <c r="A137" s="25"/>
      <c r="B137" s="81"/>
      <c r="C137" s="12"/>
    </row>
    <row r="138" spans="1:8" x14ac:dyDescent="0.2">
      <c r="A138" s="25"/>
      <c r="B138" s="81"/>
      <c r="C138" s="12"/>
    </row>
    <row r="139" spans="1:8" s="7" customFormat="1" x14ac:dyDescent="0.2">
      <c r="A139" s="25"/>
      <c r="B139" s="81"/>
      <c r="C139" s="12"/>
      <c r="D139" s="67"/>
      <c r="E139" s="103"/>
      <c r="F139" s="103"/>
      <c r="G139" s="103"/>
      <c r="H139" s="103"/>
    </row>
    <row r="140" spans="1:8" s="7" customFormat="1" x14ac:dyDescent="0.2">
      <c r="A140" s="25"/>
      <c r="B140" s="81"/>
      <c r="C140" s="12"/>
      <c r="D140" s="67"/>
      <c r="E140" s="103"/>
      <c r="F140" s="103"/>
      <c r="G140" s="103"/>
      <c r="H140" s="103"/>
    </row>
    <row r="141" spans="1:8" s="7" customFormat="1" x14ac:dyDescent="0.2">
      <c r="A141" s="6"/>
      <c r="B141" s="81"/>
      <c r="C141" s="12"/>
      <c r="D141" s="67"/>
      <c r="E141" s="103"/>
      <c r="F141" s="103"/>
      <c r="G141" s="103"/>
      <c r="H141" s="103"/>
    </row>
    <row r="142" spans="1:8" x14ac:dyDescent="0.2">
      <c r="B142" s="81"/>
      <c r="C142" s="12"/>
      <c r="E142" s="102"/>
      <c r="F142" s="102"/>
      <c r="G142" s="102"/>
      <c r="H142" s="102"/>
    </row>
    <row r="143" spans="1:8" s="7" customFormat="1" x14ac:dyDescent="0.2">
      <c r="A143" s="6"/>
      <c r="B143" s="67"/>
      <c r="C143" s="13"/>
      <c r="D143" s="67"/>
      <c r="E143" s="103"/>
      <c r="F143" s="103"/>
      <c r="G143" s="103"/>
      <c r="H143" s="103"/>
    </row>
    <row r="144" spans="1:8" s="7" customFormat="1" x14ac:dyDescent="0.2">
      <c r="A144" s="6"/>
      <c r="B144" s="67"/>
      <c r="C144" s="13"/>
      <c r="D144" s="67"/>
      <c r="E144" s="103"/>
      <c r="F144" s="103"/>
      <c r="G144" s="103"/>
      <c r="H144" s="103"/>
    </row>
    <row r="145" spans="1:8" s="7" customFormat="1" x14ac:dyDescent="0.2">
      <c r="A145" s="6"/>
      <c r="B145" s="67"/>
      <c r="C145" s="13"/>
      <c r="D145" s="67"/>
      <c r="E145" s="103"/>
      <c r="F145" s="103"/>
      <c r="G145" s="103"/>
      <c r="H145" s="103"/>
    </row>
    <row r="146" spans="1:8" s="7" customFormat="1" x14ac:dyDescent="0.2">
      <c r="A146" s="6"/>
      <c r="B146" s="67"/>
      <c r="C146" s="13"/>
      <c r="D146" s="67"/>
      <c r="E146" s="103"/>
      <c r="F146" s="103"/>
      <c r="G146" s="103"/>
      <c r="H146" s="103"/>
    </row>
    <row r="147" spans="1:8" s="7" customFormat="1" x14ac:dyDescent="0.2">
      <c r="A147" s="6"/>
      <c r="B147" s="67"/>
      <c r="C147" s="13"/>
      <c r="D147" s="67"/>
      <c r="E147" s="103"/>
      <c r="F147" s="103"/>
      <c r="G147" s="103"/>
      <c r="H147" s="103"/>
    </row>
    <row r="154" spans="1:8" x14ac:dyDescent="0.2">
      <c r="A154" s="1"/>
      <c r="B154" s="1"/>
      <c r="C154" s="1"/>
      <c r="D154" s="103"/>
    </row>
    <row r="155" spans="1:8" x14ac:dyDescent="0.2">
      <c r="A155" s="1"/>
      <c r="B155" s="1"/>
      <c r="C155" s="1"/>
      <c r="D155" s="103"/>
    </row>
    <row r="156" spans="1:8" x14ac:dyDescent="0.2">
      <c r="A156" s="1"/>
      <c r="B156" s="1"/>
      <c r="C156" s="1"/>
      <c r="D156" s="103"/>
    </row>
    <row r="157" spans="1:8" x14ac:dyDescent="0.2">
      <c r="A157" s="1"/>
      <c r="B157" s="1"/>
      <c r="C157" s="1"/>
      <c r="D157" s="103"/>
    </row>
    <row r="158" spans="1:8" x14ac:dyDescent="0.2">
      <c r="A158" s="1"/>
      <c r="B158" s="1"/>
      <c r="C158" s="1"/>
      <c r="D158" s="103"/>
    </row>
    <row r="159" spans="1:8" x14ac:dyDescent="0.2">
      <c r="A159" s="1"/>
      <c r="B159" s="1"/>
      <c r="C159" s="1"/>
      <c r="D159" s="103"/>
    </row>
    <row r="160" spans="1:8" x14ac:dyDescent="0.2">
      <c r="A160" s="1"/>
      <c r="B160" s="1"/>
      <c r="C160" s="1"/>
      <c r="D160" s="103"/>
    </row>
    <row r="161" spans="1:4" x14ac:dyDescent="0.2">
      <c r="A161" s="1"/>
      <c r="B161" s="1"/>
      <c r="C161" s="1"/>
      <c r="D161" s="103"/>
    </row>
    <row r="162" spans="1:4" x14ac:dyDescent="0.2">
      <c r="A162" s="1"/>
      <c r="B162" s="1"/>
      <c r="C162" s="1"/>
      <c r="D162" s="103"/>
    </row>
    <row r="163" spans="1:4" x14ac:dyDescent="0.2">
      <c r="A163" s="1"/>
      <c r="B163" s="1"/>
      <c r="C163" s="1"/>
      <c r="D163" s="103"/>
    </row>
    <row r="164" spans="1:4" x14ac:dyDescent="0.2">
      <c r="A164" s="1"/>
      <c r="B164" s="1"/>
      <c r="C164" s="1"/>
      <c r="D164" s="103"/>
    </row>
    <row r="165" spans="1:4" x14ac:dyDescent="0.2">
      <c r="A165" s="1"/>
      <c r="B165" s="1"/>
      <c r="C165" s="1"/>
      <c r="D165" s="103"/>
    </row>
    <row r="166" spans="1:4" x14ac:dyDescent="0.2">
      <c r="A166" s="1"/>
      <c r="B166" s="1"/>
      <c r="C166" s="1"/>
      <c r="D166" s="103"/>
    </row>
    <row r="167" spans="1:4" x14ac:dyDescent="0.2">
      <c r="A167" s="1"/>
      <c r="B167" s="1"/>
      <c r="C167" s="1"/>
      <c r="D167" s="103"/>
    </row>
    <row r="168" spans="1:4" x14ac:dyDescent="0.2">
      <c r="A168" s="1"/>
      <c r="B168" s="1"/>
      <c r="C168" s="1"/>
      <c r="D168" s="103"/>
    </row>
    <row r="174" spans="1:4" x14ac:dyDescent="0.2">
      <c r="A174" s="1"/>
      <c r="B174" s="1"/>
      <c r="C174" s="1"/>
      <c r="D174" s="66"/>
    </row>
    <row r="175" spans="1:4" x14ac:dyDescent="0.2">
      <c r="A175" s="1"/>
      <c r="B175" s="1"/>
      <c r="C175" s="1"/>
      <c r="D175" s="66"/>
    </row>
  </sheetData>
  <mergeCells count="9">
    <mergeCell ref="A24:D24"/>
    <mergeCell ref="A55:D55"/>
    <mergeCell ref="A118:D118"/>
    <mergeCell ref="A1:D1"/>
    <mergeCell ref="E20:H20"/>
    <mergeCell ref="E21:H21"/>
    <mergeCell ref="C20:C22"/>
    <mergeCell ref="E22:F22"/>
    <mergeCell ref="G2:H2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5"/>
  <sheetViews>
    <sheetView showZeros="0" topLeftCell="A145" workbookViewId="0">
      <selection activeCell="B154" sqref="B154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2.5703125" style="103" customWidth="1"/>
    <col min="6" max="6" width="12.42578125" style="103" customWidth="1"/>
    <col min="7" max="7" width="12.85546875" style="103" customWidth="1"/>
    <col min="8" max="8" width="14.28515625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118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-416972.13877361966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2311896.0799999996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2311896.0799999996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2306943.7599999998</v>
      </c>
    </row>
    <row r="8" spans="1:8" x14ac:dyDescent="0.2">
      <c r="A8" s="237" t="s">
        <v>291</v>
      </c>
      <c r="B8" s="5"/>
      <c r="C8" s="12"/>
      <c r="D8" s="5"/>
      <c r="E8" s="5"/>
      <c r="F8" s="5"/>
      <c r="G8" s="5"/>
      <c r="H8" s="454">
        <v>4952.3199999999988</v>
      </c>
    </row>
    <row r="9" spans="1:8" x14ac:dyDescent="0.2">
      <c r="A9" s="15" t="s">
        <v>160</v>
      </c>
      <c r="B9" s="77"/>
      <c r="C9" s="78"/>
      <c r="D9" s="77"/>
      <c r="E9" s="94"/>
      <c r="F9" s="94"/>
      <c r="G9" s="94"/>
      <c r="H9" s="415">
        <v>2422210.3082233337</v>
      </c>
    </row>
    <row r="10" spans="1:8" x14ac:dyDescent="0.2">
      <c r="A10" s="130" t="s">
        <v>473</v>
      </c>
      <c r="B10" s="5"/>
      <c r="C10" s="55"/>
      <c r="D10" s="5"/>
      <c r="E10" s="96"/>
      <c r="F10" s="96"/>
      <c r="G10" s="96"/>
      <c r="H10" s="416">
        <v>-527286.36699695373</v>
      </c>
    </row>
    <row r="11" spans="1:8" x14ac:dyDescent="0.2">
      <c r="A11" s="2"/>
      <c r="B11" s="5"/>
      <c r="C11" s="55"/>
      <c r="D11" s="5"/>
      <c r="E11" s="96"/>
      <c r="F11" s="96"/>
      <c r="G11" s="96"/>
      <c r="H11" s="417"/>
    </row>
    <row r="12" spans="1:8" ht="25.5" x14ac:dyDescent="0.2">
      <c r="A12" s="385" t="s">
        <v>159</v>
      </c>
      <c r="B12" s="77"/>
      <c r="C12" s="78"/>
      <c r="D12" s="77"/>
      <c r="E12" s="94"/>
      <c r="F12" s="94"/>
      <c r="G12" s="94"/>
      <c r="H12" s="418"/>
    </row>
    <row r="13" spans="1:8" x14ac:dyDescent="0.2">
      <c r="A13" s="386" t="s">
        <v>436</v>
      </c>
      <c r="B13" s="75"/>
      <c r="C13" s="55"/>
      <c r="D13" s="5"/>
      <c r="E13" s="96"/>
      <c r="F13" s="96"/>
      <c r="G13" s="96"/>
      <c r="H13" s="412">
        <v>-776295.22877361951</v>
      </c>
    </row>
    <row r="14" spans="1:8" x14ac:dyDescent="0.2">
      <c r="A14" s="24" t="s">
        <v>247</v>
      </c>
      <c r="B14" s="5"/>
      <c r="C14" s="55"/>
      <c r="D14" s="5"/>
      <c r="E14" s="96"/>
      <c r="F14" s="96"/>
      <c r="G14" s="96"/>
      <c r="H14" s="413">
        <v>2262815.6399999997</v>
      </c>
    </row>
    <row r="15" spans="1:8" x14ac:dyDescent="0.2">
      <c r="A15" s="130" t="s">
        <v>245</v>
      </c>
      <c r="B15" s="5"/>
      <c r="C15" s="55"/>
      <c r="D15" s="5"/>
      <c r="E15" s="96"/>
      <c r="F15" s="96"/>
      <c r="G15" s="96"/>
      <c r="H15" s="415">
        <v>2262815.6399999997</v>
      </c>
    </row>
    <row r="16" spans="1:8" x14ac:dyDescent="0.2">
      <c r="A16" s="130" t="s">
        <v>246</v>
      </c>
      <c r="B16" s="5"/>
      <c r="C16" s="55"/>
      <c r="D16" s="5"/>
      <c r="E16" s="96"/>
      <c r="F16" s="96"/>
      <c r="G16" s="96"/>
      <c r="H16" s="415">
        <v>2257676.1199999996</v>
      </c>
    </row>
    <row r="17" spans="1:8" x14ac:dyDescent="0.2">
      <c r="A17" s="237" t="s">
        <v>291</v>
      </c>
      <c r="B17" s="12"/>
      <c r="C17" s="12"/>
      <c r="D17" s="5"/>
      <c r="E17" s="96"/>
      <c r="F17" s="96"/>
      <c r="G17" s="96"/>
      <c r="H17" s="414">
        <v>5139.5200000000004</v>
      </c>
    </row>
    <row r="18" spans="1:8" x14ac:dyDescent="0.2">
      <c r="A18" s="130" t="s">
        <v>332</v>
      </c>
      <c r="B18" s="5"/>
      <c r="C18" s="12"/>
      <c r="D18" s="5"/>
      <c r="E18" s="96"/>
      <c r="F18" s="96"/>
      <c r="G18" s="96"/>
      <c r="H18" s="413">
        <v>1486520.4112263802</v>
      </c>
    </row>
    <row r="19" spans="1:8" x14ac:dyDescent="0.2">
      <c r="A19" s="15" t="s">
        <v>161</v>
      </c>
      <c r="B19" s="77"/>
      <c r="C19" s="78"/>
      <c r="D19" s="77"/>
      <c r="E19" s="94"/>
      <c r="F19" s="94"/>
      <c r="G19" s="94"/>
      <c r="H19" s="415">
        <v>2422210.3082233337</v>
      </c>
    </row>
    <row r="20" spans="1:8" x14ac:dyDescent="0.2">
      <c r="A20" s="130" t="s">
        <v>474</v>
      </c>
      <c r="B20" s="5"/>
      <c r="C20" s="55"/>
      <c r="D20" s="5"/>
      <c r="E20" s="96"/>
      <c r="F20" s="96"/>
      <c r="G20" s="96"/>
      <c r="H20" s="416">
        <v>-935689.89699695352</v>
      </c>
    </row>
    <row r="21" spans="1:8" ht="13.5" thickBot="1" x14ac:dyDescent="0.25">
      <c r="A21" s="126"/>
      <c r="B21" s="5"/>
      <c r="C21" s="55"/>
      <c r="D21" s="5"/>
      <c r="E21" s="12"/>
      <c r="F21" s="12"/>
      <c r="G21" s="12"/>
      <c r="H21" s="12"/>
    </row>
    <row r="22" spans="1:8" ht="15.75" thickBot="1" x14ac:dyDescent="0.25">
      <c r="A22" s="79" t="s">
        <v>5</v>
      </c>
      <c r="B22" s="69"/>
      <c r="C22" s="582" t="s">
        <v>8</v>
      </c>
      <c r="D22" s="99" t="s">
        <v>7</v>
      </c>
      <c r="E22" s="588" t="s">
        <v>77</v>
      </c>
      <c r="F22" s="589"/>
      <c r="G22" s="589"/>
      <c r="H22" s="590"/>
    </row>
    <row r="23" spans="1:8" ht="17.25" customHeight="1" thickBot="1" x14ac:dyDescent="0.25">
      <c r="A23" s="80"/>
      <c r="B23" s="390" t="s">
        <v>6</v>
      </c>
      <c r="C23" s="583"/>
      <c r="D23" s="99" t="s">
        <v>9</v>
      </c>
      <c r="E23" s="579" t="s">
        <v>118</v>
      </c>
      <c r="F23" s="580"/>
      <c r="G23" s="580"/>
      <c r="H23" s="581"/>
    </row>
    <row r="24" spans="1:8" ht="16.5" customHeight="1" thickBot="1" x14ac:dyDescent="0.25">
      <c r="A24" s="128" t="s">
        <v>464</v>
      </c>
      <c r="B24" s="391" t="s">
        <v>10</v>
      </c>
      <c r="C24" s="584"/>
      <c r="D24" s="389" t="s">
        <v>11</v>
      </c>
      <c r="E24" s="585" t="s">
        <v>2</v>
      </c>
      <c r="F24" s="586"/>
      <c r="G24" s="419" t="s">
        <v>0</v>
      </c>
      <c r="H24" s="420"/>
    </row>
    <row r="25" spans="1:8" s="384" customFormat="1" ht="16.5" customHeight="1" thickBot="1" x14ac:dyDescent="0.25">
      <c r="A25" s="108"/>
      <c r="B25" s="118"/>
      <c r="C25" s="29"/>
      <c r="D25" s="118"/>
      <c r="E25" s="31" t="s">
        <v>1</v>
      </c>
      <c r="F25" s="421" t="s">
        <v>422</v>
      </c>
      <c r="G25" s="422" t="s">
        <v>1</v>
      </c>
      <c r="H25" s="421" t="s">
        <v>422</v>
      </c>
    </row>
    <row r="26" spans="1:8" s="7" customFormat="1" ht="43.5" customHeight="1" thickBot="1" x14ac:dyDescent="0.25">
      <c r="A26" s="566" t="s">
        <v>26</v>
      </c>
      <c r="B26" s="567"/>
      <c r="C26" s="567"/>
      <c r="D26" s="568"/>
      <c r="E26" s="423"/>
      <c r="F26" s="387">
        <v>61880.509999999995</v>
      </c>
      <c r="G26" s="388"/>
      <c r="H26" s="387">
        <v>173975.86007</v>
      </c>
    </row>
    <row r="27" spans="1:8" s="7" customFormat="1" ht="13.5" thickBot="1" x14ac:dyDescent="0.25">
      <c r="A27" s="131" t="s">
        <v>27</v>
      </c>
      <c r="B27" s="132"/>
      <c r="C27" s="132"/>
      <c r="D27" s="290"/>
      <c r="E27" s="424">
        <v>10044.700000000001</v>
      </c>
      <c r="F27" s="265">
        <v>91.41</v>
      </c>
      <c r="G27" s="238">
        <v>10044.700000000001</v>
      </c>
      <c r="H27" s="238">
        <v>91.406770000000009</v>
      </c>
    </row>
    <row r="28" spans="1:8" s="7" customFormat="1" ht="68.25" thickBot="1" x14ac:dyDescent="0.25">
      <c r="A28" s="26" t="s">
        <v>28</v>
      </c>
      <c r="B28" s="93" t="s">
        <v>63</v>
      </c>
      <c r="C28" s="240" t="s">
        <v>13</v>
      </c>
      <c r="D28" s="291">
        <v>9.1000000000000004E-3</v>
      </c>
      <c r="E28" s="425">
        <v>10044.700000000001</v>
      </c>
      <c r="F28" s="426">
        <v>91.41</v>
      </c>
      <c r="G28" s="426">
        <v>10044.700000000001</v>
      </c>
      <c r="H28" s="426">
        <v>91.406770000000009</v>
      </c>
    </row>
    <row r="29" spans="1:8" s="9" customFormat="1" ht="13.5" thickBot="1" x14ac:dyDescent="0.25">
      <c r="A29" s="243" t="s">
        <v>29</v>
      </c>
      <c r="B29" s="244"/>
      <c r="C29" s="244"/>
      <c r="D29" s="290"/>
      <c r="E29" s="429">
        <v>1213.7</v>
      </c>
      <c r="F29" s="238">
        <v>3562.27</v>
      </c>
      <c r="G29" s="238">
        <v>1213.7</v>
      </c>
      <c r="H29" s="238">
        <v>3073.0883999999996</v>
      </c>
    </row>
    <row r="30" spans="1:8" s="17" customFormat="1" ht="56.25" x14ac:dyDescent="0.2">
      <c r="A30" s="26" t="s">
        <v>30</v>
      </c>
      <c r="B30" s="38" t="s">
        <v>4</v>
      </c>
      <c r="C30" s="245">
        <v>12</v>
      </c>
      <c r="D30" s="294">
        <v>0.21199999999999999</v>
      </c>
      <c r="E30" s="425">
        <v>1213.7</v>
      </c>
      <c r="F30" s="426">
        <v>3087.65</v>
      </c>
      <c r="G30" s="426">
        <v>1213.7</v>
      </c>
      <c r="H30" s="426">
        <v>3073.0883999999996</v>
      </c>
    </row>
    <row r="31" spans="1:8" s="7" customFormat="1" ht="13.5" thickBot="1" x14ac:dyDescent="0.25">
      <c r="A31" s="246" t="s">
        <v>292</v>
      </c>
      <c r="B31" s="181"/>
      <c r="C31" s="195" t="s">
        <v>66</v>
      </c>
      <c r="D31" s="292"/>
      <c r="E31" s="425">
        <v>0</v>
      </c>
      <c r="F31" s="426">
        <v>474.62</v>
      </c>
      <c r="G31" s="428">
        <v>0</v>
      </c>
      <c r="H31" s="428">
        <v>0</v>
      </c>
    </row>
    <row r="32" spans="1:8" s="9" customFormat="1" ht="26.25" thickBot="1" x14ac:dyDescent="0.25">
      <c r="A32" s="44" t="s">
        <v>31</v>
      </c>
      <c r="B32" s="31"/>
      <c r="C32" s="43"/>
      <c r="D32" s="290"/>
      <c r="E32" s="429">
        <v>10044.700000000001</v>
      </c>
      <c r="F32" s="238">
        <v>91.41</v>
      </c>
      <c r="G32" s="238"/>
      <c r="H32" s="238">
        <v>0</v>
      </c>
    </row>
    <row r="33" spans="1:8" s="9" customFormat="1" ht="26.25" thickBot="1" x14ac:dyDescent="0.25">
      <c r="A33" s="140" t="s">
        <v>34</v>
      </c>
      <c r="B33" s="141"/>
      <c r="C33" s="142"/>
      <c r="D33" s="296"/>
      <c r="E33" s="429">
        <v>10044.700000000001</v>
      </c>
      <c r="F33" s="238">
        <v>1597.11</v>
      </c>
      <c r="G33" s="238"/>
      <c r="H33" s="238">
        <v>0</v>
      </c>
    </row>
    <row r="34" spans="1:8" s="9" customFormat="1" ht="26.25" thickBot="1" x14ac:dyDescent="0.25">
      <c r="A34" s="44" t="s">
        <v>36</v>
      </c>
      <c r="B34" s="373"/>
      <c r="C34" s="374"/>
      <c r="D34" s="375"/>
      <c r="E34" s="430">
        <v>1630</v>
      </c>
      <c r="F34" s="431">
        <v>49397.02</v>
      </c>
      <c r="G34" s="239"/>
      <c r="H34" s="265">
        <v>3619.2300000000005</v>
      </c>
    </row>
    <row r="35" spans="1:8" s="7" customFormat="1" ht="24" x14ac:dyDescent="0.2">
      <c r="A35" s="143" t="s">
        <v>14</v>
      </c>
      <c r="B35" s="120" t="s">
        <v>4</v>
      </c>
      <c r="C35" s="379">
        <v>2</v>
      </c>
      <c r="D35" s="380">
        <v>0.77</v>
      </c>
      <c r="E35" s="425">
        <v>1630</v>
      </c>
      <c r="F35" s="426">
        <v>2510.1999999999998</v>
      </c>
      <c r="G35" s="426">
        <f>E35</f>
        <v>1630</v>
      </c>
      <c r="H35" s="426">
        <v>2510.2000000000003</v>
      </c>
    </row>
    <row r="36" spans="1:8" s="7" customFormat="1" ht="24" x14ac:dyDescent="0.2">
      <c r="A36" s="183" t="s">
        <v>268</v>
      </c>
      <c r="B36" s="14" t="s">
        <v>4</v>
      </c>
      <c r="C36" s="138">
        <v>4</v>
      </c>
      <c r="D36" s="381">
        <v>9.4E-2</v>
      </c>
      <c r="E36" s="425">
        <v>1630</v>
      </c>
      <c r="F36" s="426">
        <v>612.88</v>
      </c>
      <c r="G36" s="426">
        <f>E36</f>
        <v>1630</v>
      </c>
      <c r="H36" s="426">
        <v>306.44</v>
      </c>
    </row>
    <row r="37" spans="1:8" s="7" customFormat="1" ht="21" customHeight="1" x14ac:dyDescent="0.2">
      <c r="A37" s="370" t="s">
        <v>33</v>
      </c>
      <c r="B37" s="14" t="s">
        <v>4</v>
      </c>
      <c r="C37" s="230" t="s">
        <v>67</v>
      </c>
      <c r="D37" s="305"/>
      <c r="E37" s="450"/>
      <c r="F37" s="433">
        <v>46273.94</v>
      </c>
      <c r="G37" s="434"/>
      <c r="H37" s="276">
        <v>802.59</v>
      </c>
    </row>
    <row r="38" spans="1:8" s="7" customFormat="1" x14ac:dyDescent="0.2">
      <c r="A38" s="248" t="s">
        <v>382</v>
      </c>
      <c r="B38" s="14" t="s">
        <v>4</v>
      </c>
      <c r="C38" s="138">
        <v>1</v>
      </c>
      <c r="D38" s="298" t="s">
        <v>478</v>
      </c>
      <c r="E38" s="425">
        <v>0</v>
      </c>
      <c r="F38" s="426">
        <v>0</v>
      </c>
      <c r="G38" s="426">
        <v>2</v>
      </c>
      <c r="H38" s="426">
        <v>802.59</v>
      </c>
    </row>
    <row r="39" spans="1:8" s="7" customFormat="1" ht="13.5" thickBot="1" x14ac:dyDescent="0.25">
      <c r="A39" s="372" t="s">
        <v>269</v>
      </c>
      <c r="B39" s="36"/>
      <c r="C39" s="27"/>
      <c r="D39" s="305"/>
      <c r="E39" s="450"/>
      <c r="F39" s="435">
        <v>46273.94</v>
      </c>
      <c r="G39" s="125"/>
      <c r="H39" s="276">
        <v>0</v>
      </c>
    </row>
    <row r="40" spans="1:8" s="9" customFormat="1" ht="26.25" thickBot="1" x14ac:dyDescent="0.25">
      <c r="A40" s="140" t="s">
        <v>37</v>
      </c>
      <c r="B40" s="376"/>
      <c r="C40" s="377"/>
      <c r="D40" s="378"/>
      <c r="E40" s="429">
        <v>737.5</v>
      </c>
      <c r="F40" s="265">
        <v>383.5</v>
      </c>
      <c r="G40" s="265">
        <v>737.5</v>
      </c>
      <c r="H40" s="265">
        <v>383.5</v>
      </c>
    </row>
    <row r="41" spans="1:8" s="17" customFormat="1" ht="48.75" thickBot="1" x14ac:dyDescent="0.25">
      <c r="A41" s="251" t="s">
        <v>38</v>
      </c>
      <c r="B41" s="135" t="s">
        <v>4</v>
      </c>
      <c r="C41" s="138">
        <v>1</v>
      </c>
      <c r="D41" s="395">
        <v>0.52</v>
      </c>
      <c r="E41" s="425">
        <v>737.5</v>
      </c>
      <c r="F41" s="426">
        <v>383.5</v>
      </c>
      <c r="G41" s="426">
        <v>737.5</v>
      </c>
      <c r="H41" s="426">
        <v>383.5</v>
      </c>
    </row>
    <row r="42" spans="1:8" s="9" customFormat="1" ht="26.25" thickBot="1" x14ac:dyDescent="0.25">
      <c r="A42" s="148" t="s">
        <v>39</v>
      </c>
      <c r="B42" s="141"/>
      <c r="C42" s="142"/>
      <c r="D42" s="296"/>
      <c r="E42" s="429">
        <v>10044.700000000001</v>
      </c>
      <c r="F42" s="265">
        <v>311.39</v>
      </c>
      <c r="G42" s="265"/>
      <c r="H42" s="265">
        <v>164067.26570000002</v>
      </c>
    </row>
    <row r="43" spans="1:8" s="7" customFormat="1" ht="34.5" customHeight="1" x14ac:dyDescent="0.2">
      <c r="A43" s="26" t="s">
        <v>40</v>
      </c>
      <c r="B43" s="253" t="s">
        <v>64</v>
      </c>
      <c r="C43" s="27" t="s">
        <v>68</v>
      </c>
      <c r="D43" s="395">
        <v>3.1E-2</v>
      </c>
      <c r="E43" s="425">
        <v>10044.700000000001</v>
      </c>
      <c r="F43" s="426">
        <v>311.39</v>
      </c>
      <c r="G43" s="426">
        <v>10044.700000000001</v>
      </c>
      <c r="H43" s="426">
        <v>311.38570000000004</v>
      </c>
    </row>
    <row r="44" spans="1:8" s="7" customFormat="1" ht="18.75" customHeight="1" x14ac:dyDescent="0.2">
      <c r="A44" s="153" t="s">
        <v>33</v>
      </c>
      <c r="B44" s="91"/>
      <c r="C44" s="27" t="s">
        <v>67</v>
      </c>
      <c r="D44" s="394"/>
      <c r="E44" s="425">
        <v>0</v>
      </c>
      <c r="F44" s="428">
        <v>0</v>
      </c>
      <c r="G44" s="428">
        <v>5</v>
      </c>
      <c r="H44" s="428">
        <v>163755.88</v>
      </c>
    </row>
    <row r="45" spans="1:8" s="7" customFormat="1" ht="13.5" thickBot="1" x14ac:dyDescent="0.25">
      <c r="A45" s="155" t="s">
        <v>481</v>
      </c>
      <c r="B45" s="135" t="s">
        <v>3</v>
      </c>
      <c r="C45" s="255">
        <v>1</v>
      </c>
      <c r="D45" s="392" t="s">
        <v>478</v>
      </c>
      <c r="E45" s="425">
        <v>0</v>
      </c>
      <c r="F45" s="426">
        <v>0</v>
      </c>
      <c r="G45" s="426">
        <v>5</v>
      </c>
      <c r="H45" s="426">
        <v>163755.88</v>
      </c>
    </row>
    <row r="46" spans="1:8" s="9" customFormat="1" ht="26.25" thickBot="1" x14ac:dyDescent="0.25">
      <c r="A46" s="148" t="s">
        <v>41</v>
      </c>
      <c r="B46" s="141"/>
      <c r="C46" s="142"/>
      <c r="D46" s="296"/>
      <c r="E46" s="429">
        <v>10044.700000000001</v>
      </c>
      <c r="F46" s="265">
        <v>1597.11</v>
      </c>
      <c r="G46" s="265">
        <v>0</v>
      </c>
      <c r="H46" s="265">
        <v>0</v>
      </c>
    </row>
    <row r="47" spans="1:8" s="9" customFormat="1" ht="26.25" thickBot="1" x14ac:dyDescent="0.25">
      <c r="A47" s="151" t="s">
        <v>43</v>
      </c>
      <c r="B47" s="152"/>
      <c r="C47" s="258"/>
      <c r="D47" s="397"/>
      <c r="E47" s="429">
        <v>10044.700000000001</v>
      </c>
      <c r="F47" s="265">
        <v>361.61</v>
      </c>
      <c r="G47" s="265"/>
      <c r="H47" s="265">
        <v>927.49919999999997</v>
      </c>
    </row>
    <row r="48" spans="1:8" s="7" customFormat="1" ht="16.5" x14ac:dyDescent="0.2">
      <c r="A48" s="106" t="s">
        <v>44</v>
      </c>
      <c r="B48" s="38" t="s">
        <v>64</v>
      </c>
      <c r="C48" s="245"/>
      <c r="D48" s="395">
        <v>3.6000000000000004E-2</v>
      </c>
      <c r="E48" s="425">
        <v>10044.700000000001</v>
      </c>
      <c r="F48" s="426">
        <v>361.61</v>
      </c>
      <c r="G48" s="426">
        <v>10044.700000000001</v>
      </c>
      <c r="H48" s="426">
        <v>361.60919999999999</v>
      </c>
    </row>
    <row r="49" spans="1:8" s="7" customFormat="1" x14ac:dyDescent="0.2">
      <c r="A49" s="153" t="s">
        <v>330</v>
      </c>
      <c r="B49" s="92"/>
      <c r="C49" s="254"/>
      <c r="D49" s="395"/>
      <c r="E49" s="425">
        <v>0</v>
      </c>
      <c r="F49" s="276">
        <v>0</v>
      </c>
      <c r="G49" s="276"/>
      <c r="H49" s="276">
        <v>565.89</v>
      </c>
    </row>
    <row r="50" spans="1:8" s="7" customFormat="1" x14ac:dyDescent="0.2">
      <c r="A50" s="155" t="s">
        <v>260</v>
      </c>
      <c r="B50" s="147" t="s">
        <v>3</v>
      </c>
      <c r="C50" s="230">
        <v>1</v>
      </c>
      <c r="D50" s="392">
        <v>443.25</v>
      </c>
      <c r="E50" s="425">
        <v>0</v>
      </c>
      <c r="F50" s="426">
        <v>0</v>
      </c>
      <c r="G50" s="426">
        <v>1</v>
      </c>
      <c r="H50" s="426">
        <v>443.25</v>
      </c>
    </row>
    <row r="51" spans="1:8" s="7" customFormat="1" ht="13.5" thickBot="1" x14ac:dyDescent="0.25">
      <c r="A51" s="156" t="s">
        <v>298</v>
      </c>
      <c r="B51" s="147" t="s">
        <v>3</v>
      </c>
      <c r="C51" s="230">
        <v>1</v>
      </c>
      <c r="D51" s="392">
        <v>122.64</v>
      </c>
      <c r="E51" s="425">
        <v>0</v>
      </c>
      <c r="F51" s="426">
        <v>0</v>
      </c>
      <c r="G51" s="426">
        <v>1</v>
      </c>
      <c r="H51" s="426">
        <v>122.64</v>
      </c>
    </row>
    <row r="52" spans="1:8" s="9" customFormat="1" ht="25.5" customHeight="1" thickBot="1" x14ac:dyDescent="0.25">
      <c r="A52" s="44" t="s">
        <v>45</v>
      </c>
      <c r="B52" s="31"/>
      <c r="C52" s="259"/>
      <c r="D52" s="299"/>
      <c r="E52" s="429">
        <v>95</v>
      </c>
      <c r="F52" s="265">
        <v>4487.68</v>
      </c>
      <c r="G52" s="265"/>
      <c r="H52" s="265">
        <v>1813.8700000000001</v>
      </c>
    </row>
    <row r="53" spans="1:8" s="7" customFormat="1" ht="56.25" x14ac:dyDescent="0.2">
      <c r="A53" s="159" t="s">
        <v>46</v>
      </c>
      <c r="B53" s="38" t="s">
        <v>162</v>
      </c>
      <c r="C53" s="42" t="s">
        <v>68</v>
      </c>
      <c r="D53" s="395">
        <v>4.5860000000000003</v>
      </c>
      <c r="E53" s="425">
        <v>95</v>
      </c>
      <c r="F53" s="426">
        <v>871.34</v>
      </c>
      <c r="G53" s="426">
        <v>95</v>
      </c>
      <c r="H53" s="426">
        <v>435.67</v>
      </c>
    </row>
    <row r="54" spans="1:8" s="7" customFormat="1" x14ac:dyDescent="0.2">
      <c r="A54" s="160" t="s">
        <v>47</v>
      </c>
      <c r="B54" s="14"/>
      <c r="C54" s="30"/>
      <c r="D54" s="394"/>
      <c r="E54" s="425">
        <v>0</v>
      </c>
      <c r="F54" s="436">
        <v>3616.34</v>
      </c>
      <c r="G54" s="125"/>
      <c r="H54" s="276">
        <v>1378.2</v>
      </c>
    </row>
    <row r="55" spans="1:8" s="7" customFormat="1" x14ac:dyDescent="0.2">
      <c r="A55" s="262" t="s">
        <v>217</v>
      </c>
      <c r="B55" s="263" t="s">
        <v>220</v>
      </c>
      <c r="C55" s="203"/>
      <c r="D55" s="301"/>
      <c r="E55" s="425">
        <v>0</v>
      </c>
      <c r="F55" s="436">
        <v>3616.34</v>
      </c>
      <c r="G55" s="426">
        <v>0</v>
      </c>
      <c r="H55" s="276">
        <v>1378.2</v>
      </c>
    </row>
    <row r="56" spans="1:8" s="7" customFormat="1" x14ac:dyDescent="0.2">
      <c r="A56" s="65" t="s">
        <v>343</v>
      </c>
      <c r="B56" s="46" t="s">
        <v>3</v>
      </c>
      <c r="C56" s="30"/>
      <c r="D56" s="295">
        <v>474.62</v>
      </c>
      <c r="E56" s="425">
        <v>0</v>
      </c>
      <c r="F56" s="426">
        <v>0</v>
      </c>
      <c r="G56" s="426">
        <v>1</v>
      </c>
      <c r="H56" s="426">
        <v>474.62</v>
      </c>
    </row>
    <row r="57" spans="1:8" s="7" customFormat="1" ht="13.5" thickBot="1" x14ac:dyDescent="0.25">
      <c r="A57" s="65" t="s">
        <v>209</v>
      </c>
      <c r="B57" s="46" t="s">
        <v>3</v>
      </c>
      <c r="C57" s="30"/>
      <c r="D57" s="295">
        <v>451.79</v>
      </c>
      <c r="E57" s="425">
        <v>0</v>
      </c>
      <c r="F57" s="426">
        <v>0</v>
      </c>
      <c r="G57" s="426">
        <v>2</v>
      </c>
      <c r="H57" s="426">
        <v>903.58</v>
      </c>
    </row>
    <row r="58" spans="1:8" s="9" customFormat="1" ht="26.25" customHeight="1" thickBot="1" x14ac:dyDescent="0.25">
      <c r="A58" s="569" t="s">
        <v>48</v>
      </c>
      <c r="B58" s="570"/>
      <c r="C58" s="570"/>
      <c r="D58" s="571"/>
      <c r="E58" s="429">
        <v>0</v>
      </c>
      <c r="F58" s="265">
        <v>907369.32</v>
      </c>
      <c r="G58" s="239"/>
      <c r="H58" s="265">
        <v>929744.19900000002</v>
      </c>
    </row>
    <row r="59" spans="1:8" s="129" customFormat="1" ht="26.25" thickBot="1" x14ac:dyDescent="0.25">
      <c r="A59" s="363" t="s">
        <v>49</v>
      </c>
      <c r="B59" s="364"/>
      <c r="C59" s="365"/>
      <c r="D59" s="399"/>
      <c r="E59" s="429">
        <v>5</v>
      </c>
      <c r="F59" s="265">
        <v>303292.14</v>
      </c>
      <c r="G59" s="265">
        <v>5</v>
      </c>
      <c r="H59" s="265">
        <v>302244.98</v>
      </c>
    </row>
    <row r="60" spans="1:8" s="9" customFormat="1" ht="26.25" thickBot="1" x14ac:dyDescent="0.25">
      <c r="A60" s="148" t="s">
        <v>225</v>
      </c>
      <c r="B60" s="141"/>
      <c r="C60" s="142"/>
      <c r="D60" s="296"/>
      <c r="E60" s="429">
        <v>0</v>
      </c>
      <c r="F60" s="265">
        <v>21755.360000000001</v>
      </c>
      <c r="G60" s="265"/>
      <c r="H60" s="265">
        <v>13325.4</v>
      </c>
    </row>
    <row r="61" spans="1:8" s="7" customFormat="1" ht="15" customHeight="1" x14ac:dyDescent="0.2">
      <c r="A61" s="154" t="s">
        <v>226</v>
      </c>
      <c r="B61" s="158" t="s">
        <v>452</v>
      </c>
      <c r="C61" s="105">
        <v>3</v>
      </c>
      <c r="D61" s="392">
        <v>37.21</v>
      </c>
      <c r="E61" s="425">
        <v>180</v>
      </c>
      <c r="F61" s="426">
        <v>20090.7</v>
      </c>
      <c r="G61" s="426">
        <v>332</v>
      </c>
      <c r="H61" s="426">
        <v>9923.08</v>
      </c>
    </row>
    <row r="62" spans="1:8" s="7" customFormat="1" x14ac:dyDescent="0.2">
      <c r="A62" s="166" t="s">
        <v>47</v>
      </c>
      <c r="B62" s="158"/>
      <c r="C62" s="167"/>
      <c r="D62" s="394"/>
      <c r="E62" s="425">
        <v>0</v>
      </c>
      <c r="F62" s="426">
        <v>1664.66</v>
      </c>
      <c r="G62" s="428">
        <v>72</v>
      </c>
      <c r="H62" s="428">
        <v>3402.32</v>
      </c>
    </row>
    <row r="63" spans="1:8" s="7" customFormat="1" x14ac:dyDescent="0.2">
      <c r="A63" s="156" t="s">
        <v>50</v>
      </c>
      <c r="B63" s="158" t="s">
        <v>293</v>
      </c>
      <c r="C63" s="266">
        <v>1</v>
      </c>
      <c r="D63" s="392">
        <v>61.65</v>
      </c>
      <c r="E63" s="425">
        <v>27</v>
      </c>
      <c r="F63" s="426">
        <v>1664.66</v>
      </c>
      <c r="G63" s="426">
        <v>72</v>
      </c>
      <c r="H63" s="426">
        <v>4395</v>
      </c>
    </row>
    <row r="64" spans="1:8" s="7" customFormat="1" ht="14.25" customHeight="1" thickBot="1" x14ac:dyDescent="0.25">
      <c r="A64" s="156" t="s">
        <v>455</v>
      </c>
      <c r="B64" s="158" t="s">
        <v>304</v>
      </c>
      <c r="C64" s="267" t="s">
        <v>69</v>
      </c>
      <c r="D64" s="292"/>
      <c r="E64" s="437">
        <v>0</v>
      </c>
      <c r="F64" s="438">
        <v>0</v>
      </c>
      <c r="G64" s="438">
        <v>0</v>
      </c>
      <c r="H64" s="438">
        <v>-992.67999999999984</v>
      </c>
    </row>
    <row r="65" spans="1:8" s="9" customFormat="1" ht="39" thickBot="1" x14ac:dyDescent="0.25">
      <c r="A65" s="44" t="s">
        <v>51</v>
      </c>
      <c r="B65" s="32"/>
      <c r="C65" s="52"/>
      <c r="D65" s="303"/>
      <c r="E65" s="429">
        <v>0</v>
      </c>
      <c r="F65" s="268">
        <v>133807.38</v>
      </c>
      <c r="G65" s="269"/>
      <c r="H65" s="268">
        <v>126491.13700000002</v>
      </c>
    </row>
    <row r="66" spans="1:8" s="7" customFormat="1" ht="33.75" x14ac:dyDescent="0.2">
      <c r="A66" s="168" t="s">
        <v>52</v>
      </c>
      <c r="B66" s="38"/>
      <c r="C66" s="33"/>
      <c r="D66" s="292"/>
      <c r="E66" s="439"/>
      <c r="F66" s="436">
        <v>25094.63</v>
      </c>
      <c r="G66" s="477"/>
      <c r="H66" s="436">
        <v>11734.807000000001</v>
      </c>
    </row>
    <row r="67" spans="1:8" s="7" customFormat="1" x14ac:dyDescent="0.2">
      <c r="A67" s="71" t="s">
        <v>15</v>
      </c>
      <c r="B67" s="14" t="s">
        <v>4</v>
      </c>
      <c r="C67" s="163">
        <v>1</v>
      </c>
      <c r="D67" s="304">
        <v>1.24</v>
      </c>
      <c r="E67" s="425">
        <v>10044.700000000001</v>
      </c>
      <c r="F67" s="426">
        <v>12455.43</v>
      </c>
      <c r="G67" s="426">
        <v>0</v>
      </c>
      <c r="H67" s="426">
        <v>0</v>
      </c>
    </row>
    <row r="68" spans="1:8" s="18" customFormat="1" x14ac:dyDescent="0.2">
      <c r="A68" s="72" t="s">
        <v>16</v>
      </c>
      <c r="B68" s="59" t="s">
        <v>4</v>
      </c>
      <c r="C68" s="105">
        <v>12</v>
      </c>
      <c r="D68" s="304">
        <v>0.51</v>
      </c>
      <c r="E68" s="425">
        <v>1213.7</v>
      </c>
      <c r="F68" s="426">
        <v>7427.84</v>
      </c>
      <c r="G68" s="426">
        <v>1213.7</v>
      </c>
      <c r="H68" s="426">
        <v>7415.7070000000012</v>
      </c>
    </row>
    <row r="69" spans="1:8" s="18" customFormat="1" x14ac:dyDescent="0.2">
      <c r="A69" s="73" t="s">
        <v>17</v>
      </c>
      <c r="B69" s="59" t="s">
        <v>18</v>
      </c>
      <c r="C69" s="105">
        <v>12</v>
      </c>
      <c r="D69" s="304">
        <v>72.38</v>
      </c>
      <c r="E69" s="425">
        <v>6</v>
      </c>
      <c r="F69" s="426">
        <v>5211.3599999999997</v>
      </c>
      <c r="G69" s="426">
        <v>5</v>
      </c>
      <c r="H69" s="426">
        <v>4319.0999999999995</v>
      </c>
    </row>
    <row r="70" spans="1:8" s="7" customFormat="1" x14ac:dyDescent="0.2">
      <c r="A70" s="270" t="s">
        <v>47</v>
      </c>
      <c r="B70" s="271"/>
      <c r="C70" s="272"/>
      <c r="D70" s="292"/>
      <c r="E70" s="425">
        <v>0</v>
      </c>
      <c r="F70" s="436">
        <v>33750.19</v>
      </c>
      <c r="G70" s="273"/>
      <c r="H70" s="274">
        <v>70569.440000000002</v>
      </c>
    </row>
    <row r="71" spans="1:8" s="7" customFormat="1" x14ac:dyDescent="0.2">
      <c r="A71" s="178" t="s">
        <v>240</v>
      </c>
      <c r="B71" s="57"/>
      <c r="C71" s="34"/>
      <c r="D71" s="402">
        <v>0.28000000000000003</v>
      </c>
      <c r="E71" s="441">
        <v>10044.700000000001</v>
      </c>
      <c r="F71" s="436">
        <v>33750.19</v>
      </c>
      <c r="G71" s="125"/>
      <c r="H71" s="276">
        <v>70569.440000000002</v>
      </c>
    </row>
    <row r="72" spans="1:8" s="7" customFormat="1" x14ac:dyDescent="0.2">
      <c r="A72" s="343" t="s">
        <v>398</v>
      </c>
      <c r="B72" s="46" t="s">
        <v>174</v>
      </c>
      <c r="C72" s="27">
        <v>1</v>
      </c>
      <c r="D72" s="305">
        <v>867.36</v>
      </c>
      <c r="E72" s="425">
        <v>0</v>
      </c>
      <c r="F72" s="426">
        <v>0</v>
      </c>
      <c r="G72" s="426">
        <v>0.3</v>
      </c>
      <c r="H72" s="426">
        <v>260.20799999999997</v>
      </c>
    </row>
    <row r="73" spans="1:8" s="7" customFormat="1" x14ac:dyDescent="0.2">
      <c r="A73" s="343" t="s">
        <v>276</v>
      </c>
      <c r="B73" s="46" t="s">
        <v>174</v>
      </c>
      <c r="C73" s="27">
        <v>1</v>
      </c>
      <c r="D73" s="305">
        <v>1045.5</v>
      </c>
      <c r="E73" s="425">
        <v>0</v>
      </c>
      <c r="F73" s="426">
        <v>0</v>
      </c>
      <c r="G73" s="426">
        <v>2.5</v>
      </c>
      <c r="H73" s="426">
        <v>2613.75</v>
      </c>
    </row>
    <row r="74" spans="1:8" s="7" customFormat="1" x14ac:dyDescent="0.2">
      <c r="A74" s="331" t="s">
        <v>277</v>
      </c>
      <c r="B74" s="46" t="s">
        <v>174</v>
      </c>
      <c r="C74" s="27">
        <v>1</v>
      </c>
      <c r="D74" s="305">
        <v>1200.97</v>
      </c>
      <c r="E74" s="425">
        <v>0</v>
      </c>
      <c r="F74" s="426">
        <v>0</v>
      </c>
      <c r="G74" s="426">
        <v>4.5999999999999996</v>
      </c>
      <c r="H74" s="426">
        <v>5524.4619999999995</v>
      </c>
    </row>
    <row r="75" spans="1:8" s="7" customFormat="1" x14ac:dyDescent="0.2">
      <c r="A75" s="339" t="s">
        <v>251</v>
      </c>
      <c r="B75" s="62" t="s">
        <v>3</v>
      </c>
      <c r="C75" s="27">
        <v>1</v>
      </c>
      <c r="D75" s="307">
        <v>756.38</v>
      </c>
      <c r="E75" s="425">
        <v>0</v>
      </c>
      <c r="F75" s="426">
        <v>0</v>
      </c>
      <c r="G75" s="426">
        <v>1</v>
      </c>
      <c r="H75" s="426">
        <v>756.38</v>
      </c>
    </row>
    <row r="76" spans="1:8" s="7" customFormat="1" x14ac:dyDescent="0.2">
      <c r="A76" s="58" t="s">
        <v>284</v>
      </c>
      <c r="B76" s="57" t="s">
        <v>306</v>
      </c>
      <c r="C76" s="27">
        <v>1</v>
      </c>
      <c r="D76" s="295">
        <v>1594.89</v>
      </c>
      <c r="E76" s="425">
        <v>0</v>
      </c>
      <c r="F76" s="426">
        <v>0</v>
      </c>
      <c r="G76" s="426">
        <v>3</v>
      </c>
      <c r="H76" s="426">
        <v>4784.67</v>
      </c>
    </row>
    <row r="77" spans="1:8" s="7" customFormat="1" x14ac:dyDescent="0.2">
      <c r="A77" s="58" t="s">
        <v>285</v>
      </c>
      <c r="B77" s="57" t="s">
        <v>306</v>
      </c>
      <c r="C77" s="27">
        <v>1</v>
      </c>
      <c r="D77" s="295">
        <v>1262.8</v>
      </c>
      <c r="E77" s="425">
        <v>0</v>
      </c>
      <c r="F77" s="426">
        <v>0</v>
      </c>
      <c r="G77" s="426">
        <v>8</v>
      </c>
      <c r="H77" s="426">
        <v>10102.4</v>
      </c>
    </row>
    <row r="78" spans="1:8" s="7" customFormat="1" x14ac:dyDescent="0.2">
      <c r="A78" s="350" t="s">
        <v>406</v>
      </c>
      <c r="B78" s="27" t="s">
        <v>3</v>
      </c>
      <c r="C78" s="27"/>
      <c r="D78" s="308">
        <v>288.20999999999998</v>
      </c>
      <c r="E78" s="425"/>
      <c r="F78" s="426"/>
      <c r="G78" s="426">
        <v>5</v>
      </c>
      <c r="H78" s="426">
        <v>1326.6299999999999</v>
      </c>
    </row>
    <row r="79" spans="1:8" s="7" customFormat="1" x14ac:dyDescent="0.2">
      <c r="A79" s="350" t="s">
        <v>407</v>
      </c>
      <c r="B79" s="27" t="s">
        <v>3</v>
      </c>
      <c r="C79" s="27"/>
      <c r="D79" s="308">
        <v>353.21</v>
      </c>
      <c r="E79" s="425"/>
      <c r="F79" s="426"/>
      <c r="G79" s="426">
        <v>2</v>
      </c>
      <c r="H79" s="426">
        <v>706.42</v>
      </c>
    </row>
    <row r="80" spans="1:8" s="16" customFormat="1" x14ac:dyDescent="0.2">
      <c r="A80" s="352" t="s">
        <v>362</v>
      </c>
      <c r="B80" s="56" t="s">
        <v>3</v>
      </c>
      <c r="C80" s="39">
        <v>1</v>
      </c>
      <c r="D80" s="305">
        <v>1867.82</v>
      </c>
      <c r="E80" s="425">
        <v>0</v>
      </c>
      <c r="F80" s="426">
        <v>0</v>
      </c>
      <c r="G80" s="426">
        <v>1</v>
      </c>
      <c r="H80" s="426">
        <v>1867.82</v>
      </c>
    </row>
    <row r="81" spans="1:8" s="16" customFormat="1" x14ac:dyDescent="0.2">
      <c r="A81" s="353" t="s">
        <v>336</v>
      </c>
      <c r="B81" s="56" t="s">
        <v>207</v>
      </c>
      <c r="C81" s="34"/>
      <c r="D81" s="295">
        <v>246.7</v>
      </c>
      <c r="E81" s="425">
        <v>0</v>
      </c>
      <c r="F81" s="426">
        <v>0</v>
      </c>
      <c r="G81" s="426">
        <v>0.5</v>
      </c>
      <c r="H81" s="426">
        <v>123.35</v>
      </c>
    </row>
    <row r="82" spans="1:8" s="16" customFormat="1" x14ac:dyDescent="0.2">
      <c r="A82" s="353" t="s">
        <v>323</v>
      </c>
      <c r="B82" s="56" t="s">
        <v>207</v>
      </c>
      <c r="C82" s="34"/>
      <c r="D82" s="295">
        <v>183.3</v>
      </c>
      <c r="E82" s="425">
        <v>0</v>
      </c>
      <c r="F82" s="426">
        <v>0</v>
      </c>
      <c r="G82" s="426">
        <v>177</v>
      </c>
      <c r="H82" s="426">
        <v>32151.1</v>
      </c>
    </row>
    <row r="83" spans="1:8" s="16" customFormat="1" x14ac:dyDescent="0.2">
      <c r="A83" s="355" t="s">
        <v>178</v>
      </c>
      <c r="B83" s="116" t="s">
        <v>3</v>
      </c>
      <c r="C83" s="34"/>
      <c r="D83" s="295">
        <v>719.12</v>
      </c>
      <c r="E83" s="425">
        <v>0</v>
      </c>
      <c r="F83" s="426">
        <v>0</v>
      </c>
      <c r="G83" s="426">
        <v>1</v>
      </c>
      <c r="H83" s="426">
        <v>719.12</v>
      </c>
    </row>
    <row r="84" spans="1:8" s="16" customFormat="1" x14ac:dyDescent="0.2">
      <c r="A84" s="343" t="s">
        <v>458</v>
      </c>
      <c r="B84" s="46" t="s">
        <v>207</v>
      </c>
      <c r="C84" s="34"/>
      <c r="D84" s="295">
        <v>195.21</v>
      </c>
      <c r="E84" s="425">
        <v>0</v>
      </c>
      <c r="F84" s="426">
        <v>0</v>
      </c>
      <c r="G84" s="426">
        <v>4</v>
      </c>
      <c r="H84" s="426">
        <v>780.84</v>
      </c>
    </row>
    <row r="85" spans="1:8" s="16" customFormat="1" x14ac:dyDescent="0.2">
      <c r="A85" s="252" t="s">
        <v>198</v>
      </c>
      <c r="B85" s="46" t="s">
        <v>162</v>
      </c>
      <c r="C85" s="34"/>
      <c r="D85" s="295">
        <v>798.97</v>
      </c>
      <c r="E85" s="425">
        <v>0</v>
      </c>
      <c r="F85" s="426">
        <v>0</v>
      </c>
      <c r="G85" s="426">
        <v>3</v>
      </c>
      <c r="H85" s="426">
        <v>2396.91</v>
      </c>
    </row>
    <row r="86" spans="1:8" s="16" customFormat="1" x14ac:dyDescent="0.2">
      <c r="A86" s="346" t="s">
        <v>199</v>
      </c>
      <c r="B86" s="46" t="s">
        <v>162</v>
      </c>
      <c r="C86" s="34"/>
      <c r="D86" s="295">
        <v>413.63</v>
      </c>
      <c r="E86" s="425">
        <v>0</v>
      </c>
      <c r="F86" s="426">
        <v>0</v>
      </c>
      <c r="G86" s="426">
        <v>4</v>
      </c>
      <c r="H86" s="426">
        <v>1587.82</v>
      </c>
    </row>
    <row r="87" spans="1:8" s="16" customFormat="1" x14ac:dyDescent="0.2">
      <c r="A87" s="343" t="s">
        <v>201</v>
      </c>
      <c r="B87" s="46" t="s">
        <v>162</v>
      </c>
      <c r="C87" s="34"/>
      <c r="D87" s="295">
        <v>14.86</v>
      </c>
      <c r="E87" s="425">
        <v>0</v>
      </c>
      <c r="F87" s="426">
        <v>0</v>
      </c>
      <c r="G87" s="426">
        <v>2</v>
      </c>
      <c r="H87" s="426">
        <v>29.72</v>
      </c>
    </row>
    <row r="88" spans="1:8" s="16" customFormat="1" x14ac:dyDescent="0.2">
      <c r="A88" s="357" t="s">
        <v>379</v>
      </c>
      <c r="B88" s="46" t="s">
        <v>162</v>
      </c>
      <c r="C88" s="34"/>
      <c r="D88" s="295">
        <v>177.4</v>
      </c>
      <c r="E88" s="425">
        <v>0</v>
      </c>
      <c r="F88" s="426">
        <v>0</v>
      </c>
      <c r="G88" s="426">
        <v>4</v>
      </c>
      <c r="H88" s="426">
        <v>627.4</v>
      </c>
    </row>
    <row r="89" spans="1:8" s="16" customFormat="1" x14ac:dyDescent="0.2">
      <c r="A89" s="357" t="s">
        <v>380</v>
      </c>
      <c r="B89" s="46" t="s">
        <v>162</v>
      </c>
      <c r="C89" s="34"/>
      <c r="D89" s="295">
        <v>181.12</v>
      </c>
      <c r="E89" s="425">
        <v>0</v>
      </c>
      <c r="F89" s="426">
        <v>0</v>
      </c>
      <c r="G89" s="426">
        <v>8</v>
      </c>
      <c r="H89" s="426">
        <v>1448.96</v>
      </c>
    </row>
    <row r="90" spans="1:8" s="16" customFormat="1" x14ac:dyDescent="0.2">
      <c r="A90" s="343" t="s">
        <v>202</v>
      </c>
      <c r="B90" s="46" t="s">
        <v>162</v>
      </c>
      <c r="C90" s="34"/>
      <c r="D90" s="295">
        <v>91.1</v>
      </c>
      <c r="E90" s="425">
        <v>0</v>
      </c>
      <c r="F90" s="426">
        <v>0</v>
      </c>
      <c r="G90" s="426">
        <v>19</v>
      </c>
      <c r="H90" s="426">
        <v>1559.22</v>
      </c>
    </row>
    <row r="91" spans="1:8" s="16" customFormat="1" x14ac:dyDescent="0.2">
      <c r="A91" s="343" t="s">
        <v>203</v>
      </c>
      <c r="B91" s="46" t="s">
        <v>162</v>
      </c>
      <c r="C91" s="34"/>
      <c r="D91" s="295">
        <v>126.77</v>
      </c>
      <c r="E91" s="425">
        <v>0</v>
      </c>
      <c r="F91" s="426">
        <v>0</v>
      </c>
      <c r="G91" s="426">
        <v>2</v>
      </c>
      <c r="H91" s="426">
        <v>253.54</v>
      </c>
    </row>
    <row r="92" spans="1:8" s="16" customFormat="1" x14ac:dyDescent="0.2">
      <c r="A92" s="357" t="s">
        <v>206</v>
      </c>
      <c r="B92" s="46" t="s">
        <v>162</v>
      </c>
      <c r="C92" s="34"/>
      <c r="D92" s="295">
        <v>366.57</v>
      </c>
      <c r="E92" s="425">
        <v>0</v>
      </c>
      <c r="F92" s="426">
        <v>0</v>
      </c>
      <c r="G92" s="426">
        <v>1</v>
      </c>
      <c r="H92" s="426">
        <v>366.57</v>
      </c>
    </row>
    <row r="93" spans="1:8" s="16" customFormat="1" x14ac:dyDescent="0.2">
      <c r="A93" s="343" t="s">
        <v>289</v>
      </c>
      <c r="B93" s="46" t="s">
        <v>25</v>
      </c>
      <c r="C93" s="34"/>
      <c r="D93" s="295">
        <v>38.81</v>
      </c>
      <c r="E93" s="425">
        <v>0</v>
      </c>
      <c r="F93" s="426">
        <v>0</v>
      </c>
      <c r="G93" s="426">
        <v>15</v>
      </c>
      <c r="H93" s="426">
        <v>582.15000000000009</v>
      </c>
    </row>
    <row r="94" spans="1:8" s="16" customFormat="1" ht="36" x14ac:dyDescent="0.2">
      <c r="A94" s="106" t="s">
        <v>53</v>
      </c>
      <c r="B94" s="179" t="s">
        <v>18</v>
      </c>
      <c r="C94" s="180">
        <v>24</v>
      </c>
      <c r="D94" s="394">
        <v>62.24</v>
      </c>
      <c r="E94" s="425">
        <v>6</v>
      </c>
      <c r="F94" s="436">
        <v>8962.56</v>
      </c>
      <c r="G94" s="426">
        <v>5</v>
      </c>
      <c r="H94" s="436">
        <v>7096.5499999999993</v>
      </c>
    </row>
    <row r="95" spans="1:8" s="16" customFormat="1" x14ac:dyDescent="0.2">
      <c r="A95" s="348" t="s">
        <v>241</v>
      </c>
      <c r="B95" s="14" t="s">
        <v>18</v>
      </c>
      <c r="C95" s="34"/>
      <c r="D95" s="394">
        <v>11000</v>
      </c>
      <c r="E95" s="441">
        <v>6</v>
      </c>
      <c r="F95" s="436">
        <v>66000</v>
      </c>
      <c r="G95" s="125"/>
      <c r="H95" s="274">
        <v>37090.340000000004</v>
      </c>
    </row>
    <row r="96" spans="1:8" s="16" customFormat="1" x14ac:dyDescent="0.2">
      <c r="A96" s="335" t="s">
        <v>242</v>
      </c>
      <c r="B96" s="48" t="s">
        <v>162</v>
      </c>
      <c r="C96" s="34"/>
      <c r="D96" s="295">
        <v>1232.6199999999999</v>
      </c>
      <c r="E96" s="425">
        <v>0</v>
      </c>
      <c r="F96" s="426">
        <v>0</v>
      </c>
      <c r="G96" s="426">
        <v>2</v>
      </c>
      <c r="H96" s="426">
        <v>2465.2399999999998</v>
      </c>
    </row>
    <row r="97" spans="1:8" s="7" customFormat="1" x14ac:dyDescent="0.2">
      <c r="A97" s="335" t="s">
        <v>462</v>
      </c>
      <c r="B97" s="46" t="s">
        <v>162</v>
      </c>
      <c r="C97" s="34"/>
      <c r="D97" s="295">
        <v>1131.42</v>
      </c>
      <c r="E97" s="425">
        <v>0</v>
      </c>
      <c r="F97" s="426">
        <v>0</v>
      </c>
      <c r="G97" s="426">
        <v>7</v>
      </c>
      <c r="H97" s="426">
        <v>7834.52</v>
      </c>
    </row>
    <row r="98" spans="1:8" s="7" customFormat="1" x14ac:dyDescent="0.2">
      <c r="A98" s="336" t="s">
        <v>176</v>
      </c>
      <c r="B98" s="48" t="s">
        <v>162</v>
      </c>
      <c r="C98" s="34"/>
      <c r="D98" s="295">
        <v>79.400000000000006</v>
      </c>
      <c r="E98" s="425">
        <v>0</v>
      </c>
      <c r="F98" s="426">
        <v>0</v>
      </c>
      <c r="G98" s="426">
        <v>80</v>
      </c>
      <c r="H98" s="426">
        <v>6196</v>
      </c>
    </row>
    <row r="99" spans="1:8" s="7" customFormat="1" x14ac:dyDescent="0.2">
      <c r="A99" s="339" t="s">
        <v>251</v>
      </c>
      <c r="B99" s="62" t="s">
        <v>3</v>
      </c>
      <c r="C99" s="27">
        <v>1</v>
      </c>
      <c r="D99" s="300">
        <v>756.38</v>
      </c>
      <c r="E99" s="425">
        <v>0</v>
      </c>
      <c r="F99" s="426">
        <v>0</v>
      </c>
      <c r="G99" s="426">
        <v>1</v>
      </c>
      <c r="H99" s="426">
        <v>756.38</v>
      </c>
    </row>
    <row r="100" spans="1:8" s="7" customFormat="1" x14ac:dyDescent="0.2">
      <c r="A100" s="339" t="s">
        <v>253</v>
      </c>
      <c r="B100" s="62" t="s">
        <v>3</v>
      </c>
      <c r="C100" s="27">
        <v>1</v>
      </c>
      <c r="D100" s="300">
        <v>1728.09</v>
      </c>
      <c r="E100" s="425">
        <v>0</v>
      </c>
      <c r="F100" s="426">
        <v>0</v>
      </c>
      <c r="G100" s="426">
        <v>2</v>
      </c>
      <c r="H100" s="426">
        <v>3456.18</v>
      </c>
    </row>
    <row r="101" spans="1:8" s="7" customFormat="1" x14ac:dyDescent="0.2">
      <c r="A101" s="340" t="s">
        <v>255</v>
      </c>
      <c r="B101" s="14" t="s">
        <v>3</v>
      </c>
      <c r="C101" s="27">
        <v>1</v>
      </c>
      <c r="D101" s="305">
        <v>1509.82</v>
      </c>
      <c r="E101" s="425">
        <v>0</v>
      </c>
      <c r="F101" s="426">
        <v>0</v>
      </c>
      <c r="G101" s="426">
        <v>1</v>
      </c>
      <c r="H101" s="426">
        <v>1509.82</v>
      </c>
    </row>
    <row r="102" spans="1:8" s="7" customFormat="1" x14ac:dyDescent="0.2">
      <c r="A102" s="341" t="s">
        <v>256</v>
      </c>
      <c r="B102" s="14" t="s">
        <v>3</v>
      </c>
      <c r="C102" s="27">
        <v>1</v>
      </c>
      <c r="D102" s="300">
        <v>1685.16</v>
      </c>
      <c r="E102" s="425">
        <v>0</v>
      </c>
      <c r="F102" s="426">
        <v>0</v>
      </c>
      <c r="G102" s="426">
        <v>2</v>
      </c>
      <c r="H102" s="426">
        <v>3370.32</v>
      </c>
    </row>
    <row r="103" spans="1:8" s="7" customFormat="1" x14ac:dyDescent="0.2">
      <c r="A103" s="342" t="s">
        <v>261</v>
      </c>
      <c r="B103" s="46" t="s">
        <v>3</v>
      </c>
      <c r="C103" s="34">
        <v>1</v>
      </c>
      <c r="D103" s="305">
        <v>1769.7</v>
      </c>
      <c r="E103" s="425">
        <v>0</v>
      </c>
      <c r="F103" s="426">
        <v>0</v>
      </c>
      <c r="G103" s="426">
        <v>2</v>
      </c>
      <c r="H103" s="426">
        <v>3539.4</v>
      </c>
    </row>
    <row r="104" spans="1:8" s="7" customFormat="1" x14ac:dyDescent="0.2">
      <c r="A104" s="343" t="s">
        <v>181</v>
      </c>
      <c r="B104" s="36" t="s">
        <v>3</v>
      </c>
      <c r="C104" s="34"/>
      <c r="D104" s="295">
        <v>87.98</v>
      </c>
      <c r="E104" s="425">
        <v>0</v>
      </c>
      <c r="F104" s="426">
        <v>0</v>
      </c>
      <c r="G104" s="426">
        <v>1</v>
      </c>
      <c r="H104" s="426">
        <v>87.98</v>
      </c>
    </row>
    <row r="105" spans="1:8" s="7" customFormat="1" x14ac:dyDescent="0.2">
      <c r="A105" s="345" t="s">
        <v>186</v>
      </c>
      <c r="B105" s="36" t="s">
        <v>3</v>
      </c>
      <c r="C105" s="34"/>
      <c r="D105" s="295">
        <v>97.28</v>
      </c>
      <c r="E105" s="425">
        <v>0</v>
      </c>
      <c r="F105" s="426">
        <v>0</v>
      </c>
      <c r="G105" s="426">
        <v>1</v>
      </c>
      <c r="H105" s="426">
        <v>97.28</v>
      </c>
    </row>
    <row r="106" spans="1:8" s="7" customFormat="1" x14ac:dyDescent="0.2">
      <c r="A106" s="343" t="s">
        <v>191</v>
      </c>
      <c r="B106" s="36" t="s">
        <v>3</v>
      </c>
      <c r="C106" s="34"/>
      <c r="D106" s="295">
        <v>69.739999999999995</v>
      </c>
      <c r="E106" s="425">
        <v>0</v>
      </c>
      <c r="F106" s="426">
        <v>0</v>
      </c>
      <c r="G106" s="426">
        <v>1</v>
      </c>
      <c r="H106" s="426">
        <v>69.739999999999995</v>
      </c>
    </row>
    <row r="107" spans="1:8" s="7" customFormat="1" x14ac:dyDescent="0.2">
      <c r="A107" s="343" t="s">
        <v>458</v>
      </c>
      <c r="B107" s="46" t="s">
        <v>207</v>
      </c>
      <c r="C107" s="34"/>
      <c r="D107" s="295">
        <v>195.21</v>
      </c>
      <c r="E107" s="425">
        <v>0</v>
      </c>
      <c r="F107" s="426">
        <v>0</v>
      </c>
      <c r="G107" s="426">
        <v>7</v>
      </c>
      <c r="H107" s="426">
        <v>1366.47</v>
      </c>
    </row>
    <row r="108" spans="1:8" s="7" customFormat="1" x14ac:dyDescent="0.2">
      <c r="A108" s="252" t="s">
        <v>198</v>
      </c>
      <c r="B108" s="46" t="s">
        <v>162</v>
      </c>
      <c r="C108" s="34"/>
      <c r="D108" s="295">
        <v>798.97</v>
      </c>
      <c r="E108" s="425">
        <v>0</v>
      </c>
      <c r="F108" s="426">
        <v>0</v>
      </c>
      <c r="G108" s="426">
        <v>1</v>
      </c>
      <c r="H108" s="426">
        <v>798.97</v>
      </c>
    </row>
    <row r="109" spans="1:8" s="7" customFormat="1" x14ac:dyDescent="0.2">
      <c r="A109" s="346" t="s">
        <v>199</v>
      </c>
      <c r="B109" s="46" t="s">
        <v>162</v>
      </c>
      <c r="C109" s="34"/>
      <c r="D109" s="295">
        <v>413.63</v>
      </c>
      <c r="E109" s="425">
        <v>0</v>
      </c>
      <c r="F109" s="426">
        <v>0</v>
      </c>
      <c r="G109" s="426">
        <v>2</v>
      </c>
      <c r="H109" s="426">
        <v>827.26</v>
      </c>
    </row>
    <row r="110" spans="1:8" s="7" customFormat="1" x14ac:dyDescent="0.2">
      <c r="A110" s="343" t="s">
        <v>200</v>
      </c>
      <c r="B110" s="46" t="s">
        <v>162</v>
      </c>
      <c r="C110" s="34"/>
      <c r="D110" s="295">
        <v>2311.84</v>
      </c>
      <c r="E110" s="425">
        <v>0</v>
      </c>
      <c r="F110" s="426">
        <v>0</v>
      </c>
      <c r="G110" s="426">
        <v>2</v>
      </c>
      <c r="H110" s="426">
        <v>4623.68</v>
      </c>
    </row>
    <row r="111" spans="1:8" s="7" customFormat="1" ht="13.5" thickBot="1" x14ac:dyDescent="0.25">
      <c r="A111" s="343" t="s">
        <v>202</v>
      </c>
      <c r="B111" s="46" t="s">
        <v>162</v>
      </c>
      <c r="C111" s="34"/>
      <c r="D111" s="295">
        <v>91.1</v>
      </c>
      <c r="E111" s="425">
        <v>0</v>
      </c>
      <c r="F111" s="426">
        <v>0</v>
      </c>
      <c r="G111" s="426">
        <v>1</v>
      </c>
      <c r="H111" s="426">
        <v>91.1</v>
      </c>
    </row>
    <row r="112" spans="1:8" s="7" customFormat="1" ht="26.25" thickBot="1" x14ac:dyDescent="0.25">
      <c r="A112" s="90" t="s">
        <v>229</v>
      </c>
      <c r="B112" s="31"/>
      <c r="C112" s="43"/>
      <c r="D112" s="309"/>
      <c r="E112" s="239"/>
      <c r="F112" s="265">
        <v>151069.28</v>
      </c>
      <c r="G112" s="239"/>
      <c r="H112" s="265">
        <v>149332.24000000002</v>
      </c>
    </row>
    <row r="113" spans="1:8" s="18" customFormat="1" x14ac:dyDescent="0.2">
      <c r="A113" s="106" t="s">
        <v>371</v>
      </c>
      <c r="B113" s="184" t="s">
        <v>293</v>
      </c>
      <c r="C113" s="185">
        <v>1</v>
      </c>
      <c r="D113" s="310">
        <v>20.38</v>
      </c>
      <c r="E113" s="425">
        <v>4688</v>
      </c>
      <c r="F113" s="426">
        <v>95541.440000000002</v>
      </c>
      <c r="G113" s="426">
        <v>4688</v>
      </c>
      <c r="H113" s="426">
        <v>95541.440000000002</v>
      </c>
    </row>
    <row r="114" spans="1:8" s="18" customFormat="1" x14ac:dyDescent="0.2">
      <c r="A114" s="186" t="s">
        <v>372</v>
      </c>
      <c r="B114" s="187" t="s">
        <v>153</v>
      </c>
      <c r="C114" s="167" t="s">
        <v>154</v>
      </c>
      <c r="D114" s="311" t="s">
        <v>478</v>
      </c>
      <c r="E114" s="425">
        <v>0</v>
      </c>
      <c r="F114" s="426">
        <v>5400</v>
      </c>
      <c r="G114" s="426">
        <v>1</v>
      </c>
      <c r="H114" s="426">
        <v>5400</v>
      </c>
    </row>
    <row r="115" spans="1:8" s="10" customFormat="1" x14ac:dyDescent="0.2">
      <c r="A115" s="65" t="s">
        <v>54</v>
      </c>
      <c r="B115" s="188" t="s">
        <v>18</v>
      </c>
      <c r="C115" s="163">
        <v>1</v>
      </c>
      <c r="D115" s="401">
        <v>868.52</v>
      </c>
      <c r="E115" s="425">
        <v>6</v>
      </c>
      <c r="F115" s="426">
        <v>5211.12</v>
      </c>
      <c r="G115" s="426">
        <v>5</v>
      </c>
      <c r="H115" s="426">
        <v>4342.6000000000004</v>
      </c>
    </row>
    <row r="116" spans="1:8" s="10" customFormat="1" x14ac:dyDescent="0.2">
      <c r="A116" s="58" t="s">
        <v>373</v>
      </c>
      <c r="B116" s="188" t="s">
        <v>18</v>
      </c>
      <c r="C116" s="163">
        <v>1</v>
      </c>
      <c r="D116" s="312">
        <v>434.26</v>
      </c>
      <c r="E116" s="425">
        <v>6</v>
      </c>
      <c r="F116" s="426">
        <v>2605.56</v>
      </c>
      <c r="G116" s="426">
        <v>5</v>
      </c>
      <c r="H116" s="426">
        <v>2171.3000000000002</v>
      </c>
    </row>
    <row r="117" spans="1:8" s="7" customFormat="1" x14ac:dyDescent="0.2">
      <c r="A117" s="65" t="s">
        <v>374</v>
      </c>
      <c r="B117" s="188" t="s">
        <v>18</v>
      </c>
      <c r="C117" s="163">
        <v>1</v>
      </c>
      <c r="D117" s="312">
        <v>434.26</v>
      </c>
      <c r="E117" s="425">
        <v>6</v>
      </c>
      <c r="F117" s="426">
        <v>2605.56</v>
      </c>
      <c r="G117" s="426">
        <v>5</v>
      </c>
      <c r="H117" s="426">
        <v>2171.3000000000002</v>
      </c>
    </row>
    <row r="118" spans="1:8" s="9" customFormat="1" ht="24.75" thickBot="1" x14ac:dyDescent="0.25">
      <c r="A118" s="58" t="s">
        <v>55</v>
      </c>
      <c r="B118" s="187" t="s">
        <v>65</v>
      </c>
      <c r="C118" s="105">
        <v>1</v>
      </c>
      <c r="D118" s="313">
        <v>0.96</v>
      </c>
      <c r="E118" s="425">
        <v>41360</v>
      </c>
      <c r="F118" s="426">
        <v>39705.599999999999</v>
      </c>
      <c r="G118" s="426">
        <v>41360</v>
      </c>
      <c r="H118" s="426">
        <v>39705.599999999999</v>
      </c>
    </row>
    <row r="119" spans="1:8" s="16" customFormat="1" ht="26.25" thickBot="1" x14ac:dyDescent="0.25">
      <c r="A119" s="191" t="s">
        <v>309</v>
      </c>
      <c r="B119" s="70"/>
      <c r="C119" s="74"/>
      <c r="D119" s="290"/>
      <c r="E119" s="89"/>
      <c r="F119" s="265">
        <v>10401.48</v>
      </c>
      <c r="G119" s="89"/>
      <c r="H119" s="265">
        <v>11339.04</v>
      </c>
    </row>
    <row r="120" spans="1:8" s="16" customFormat="1" x14ac:dyDescent="0.2">
      <c r="A120" s="106" t="s">
        <v>227</v>
      </c>
      <c r="B120" s="192" t="s">
        <v>307</v>
      </c>
      <c r="C120" s="193">
        <v>12</v>
      </c>
      <c r="D120" s="304">
        <v>700</v>
      </c>
      <c r="E120" s="425">
        <v>1</v>
      </c>
      <c r="F120" s="426">
        <v>8546.52</v>
      </c>
      <c r="G120" s="426">
        <v>1</v>
      </c>
      <c r="H120" s="426">
        <v>8280</v>
      </c>
    </row>
    <row r="121" spans="1:8" s="16" customFormat="1" x14ac:dyDescent="0.2">
      <c r="A121" s="106" t="s">
        <v>228</v>
      </c>
      <c r="B121" s="194" t="s">
        <v>307</v>
      </c>
      <c r="C121" s="163">
        <v>12</v>
      </c>
      <c r="D121" s="304">
        <v>154.58000000000001</v>
      </c>
      <c r="E121" s="425">
        <v>1</v>
      </c>
      <c r="F121" s="426">
        <v>1854.96</v>
      </c>
      <c r="G121" s="426">
        <v>0</v>
      </c>
      <c r="H121" s="426">
        <v>0</v>
      </c>
    </row>
    <row r="122" spans="1:8" s="16" customFormat="1" ht="13.5" thickBot="1" x14ac:dyDescent="0.25">
      <c r="A122" s="106" t="s">
        <v>426</v>
      </c>
      <c r="B122" s="189" t="s">
        <v>307</v>
      </c>
      <c r="C122" s="195">
        <v>12</v>
      </c>
      <c r="D122" s="292">
        <v>64.06</v>
      </c>
      <c r="E122" s="425">
        <v>0</v>
      </c>
      <c r="F122" s="426">
        <v>0</v>
      </c>
      <c r="G122" s="426">
        <v>4</v>
      </c>
      <c r="H122" s="426">
        <v>3059.04</v>
      </c>
    </row>
    <row r="123" spans="1:8" s="19" customFormat="1" ht="26.25" thickBot="1" x14ac:dyDescent="0.25">
      <c r="A123" s="196" t="s">
        <v>310</v>
      </c>
      <c r="B123" s="31"/>
      <c r="C123" s="43"/>
      <c r="D123" s="290"/>
      <c r="E123" s="265"/>
      <c r="F123" s="265">
        <v>53762.600000000006</v>
      </c>
      <c r="G123" s="265"/>
      <c r="H123" s="265">
        <v>98959.221999999994</v>
      </c>
    </row>
    <row r="124" spans="1:8" s="20" customFormat="1" ht="24" x14ac:dyDescent="0.2">
      <c r="A124" s="197" t="s">
        <v>56</v>
      </c>
      <c r="B124" s="181" t="s">
        <v>64</v>
      </c>
      <c r="C124" s="163" t="s">
        <v>21</v>
      </c>
      <c r="D124" s="315" t="s">
        <v>478</v>
      </c>
      <c r="E124" s="425">
        <v>10044.700000000001</v>
      </c>
      <c r="F124" s="426">
        <v>26431.200000000001</v>
      </c>
      <c r="G124" s="426">
        <v>0</v>
      </c>
      <c r="H124" s="426">
        <v>26431.200000000001</v>
      </c>
    </row>
    <row r="125" spans="1:8" s="9" customFormat="1" ht="24" x14ac:dyDescent="0.2">
      <c r="A125" s="198" t="s">
        <v>57</v>
      </c>
      <c r="B125" s="199"/>
      <c r="C125" s="163"/>
      <c r="D125" s="315"/>
      <c r="E125" s="425">
        <v>0</v>
      </c>
      <c r="F125" s="426">
        <v>11259.88</v>
      </c>
      <c r="G125" s="428"/>
      <c r="H125" s="428">
        <v>11197.352000000001</v>
      </c>
    </row>
    <row r="126" spans="1:8" s="9" customFormat="1" x14ac:dyDescent="0.2">
      <c r="A126" s="200" t="s">
        <v>19</v>
      </c>
      <c r="B126" s="199" t="s">
        <v>71</v>
      </c>
      <c r="C126" s="163">
        <v>12</v>
      </c>
      <c r="D126" s="316">
        <v>13.03</v>
      </c>
      <c r="E126" s="425">
        <v>45</v>
      </c>
      <c r="F126" s="426">
        <v>7036.2</v>
      </c>
      <c r="G126" s="426">
        <v>45</v>
      </c>
      <c r="H126" s="426">
        <v>6997.9500000000007</v>
      </c>
    </row>
    <row r="127" spans="1:8" s="9" customFormat="1" x14ac:dyDescent="0.2">
      <c r="A127" s="200" t="s">
        <v>20</v>
      </c>
      <c r="B127" s="199" t="s">
        <v>4</v>
      </c>
      <c r="C127" s="163">
        <v>12</v>
      </c>
      <c r="D127" s="316">
        <v>0.28999999999999998</v>
      </c>
      <c r="E127" s="425">
        <v>1213.7</v>
      </c>
      <c r="F127" s="426">
        <v>4223.68</v>
      </c>
      <c r="G127" s="426">
        <v>1213.7</v>
      </c>
      <c r="H127" s="426">
        <v>4199.402</v>
      </c>
    </row>
    <row r="128" spans="1:8" s="9" customFormat="1" ht="36" x14ac:dyDescent="0.2">
      <c r="A128" s="150" t="s">
        <v>311</v>
      </c>
      <c r="B128" s="199"/>
      <c r="C128" s="163" t="s">
        <v>312</v>
      </c>
      <c r="D128" s="315"/>
      <c r="E128" s="441">
        <v>0</v>
      </c>
      <c r="F128" s="436">
        <v>16071.52</v>
      </c>
      <c r="G128" s="276"/>
      <c r="H128" s="276">
        <v>61330.669999999991</v>
      </c>
    </row>
    <row r="129" spans="1:8" s="9" customFormat="1" x14ac:dyDescent="0.2">
      <c r="A129" s="227" t="s">
        <v>395</v>
      </c>
      <c r="B129" s="36" t="s">
        <v>162</v>
      </c>
      <c r="C129" s="27"/>
      <c r="D129" s="295">
        <v>58.26</v>
      </c>
      <c r="E129" s="425">
        <v>0</v>
      </c>
      <c r="F129" s="426">
        <v>0</v>
      </c>
      <c r="G129" s="426">
        <v>540</v>
      </c>
      <c r="H129" s="426">
        <v>31460.399999999998</v>
      </c>
    </row>
    <row r="130" spans="1:8" s="9" customFormat="1" x14ac:dyDescent="0.2">
      <c r="A130" s="331" t="s">
        <v>163</v>
      </c>
      <c r="B130" s="36" t="s">
        <v>3</v>
      </c>
      <c r="C130" s="27"/>
      <c r="D130" s="295">
        <v>27.69</v>
      </c>
      <c r="E130" s="425">
        <v>0</v>
      </c>
      <c r="F130" s="426">
        <v>0</v>
      </c>
      <c r="G130" s="426">
        <v>90</v>
      </c>
      <c r="H130" s="426">
        <v>2492.1</v>
      </c>
    </row>
    <row r="131" spans="1:8" s="9" customFormat="1" x14ac:dyDescent="0.2">
      <c r="A131" s="331" t="s">
        <v>164</v>
      </c>
      <c r="B131" s="36" t="s">
        <v>162</v>
      </c>
      <c r="C131" s="27"/>
      <c r="D131" s="295">
        <v>3335</v>
      </c>
      <c r="E131" s="425">
        <v>0</v>
      </c>
      <c r="F131" s="426">
        <v>0</v>
      </c>
      <c r="G131" s="426">
        <v>4</v>
      </c>
      <c r="H131" s="426">
        <v>13340</v>
      </c>
    </row>
    <row r="132" spans="1:8" s="9" customFormat="1" x14ac:dyDescent="0.2">
      <c r="A132" s="331" t="s">
        <v>166</v>
      </c>
      <c r="B132" s="36" t="s">
        <v>162</v>
      </c>
      <c r="C132" s="27"/>
      <c r="D132" s="295">
        <v>723.19</v>
      </c>
      <c r="E132" s="425">
        <v>0</v>
      </c>
      <c r="F132" s="426">
        <v>0</v>
      </c>
      <c r="G132" s="426">
        <v>4</v>
      </c>
      <c r="H132" s="426">
        <v>2892.76</v>
      </c>
    </row>
    <row r="133" spans="1:8" s="9" customFormat="1" x14ac:dyDescent="0.2">
      <c r="A133" s="331" t="s">
        <v>167</v>
      </c>
      <c r="B133" s="36" t="s">
        <v>162</v>
      </c>
      <c r="C133" s="27"/>
      <c r="D133" s="295">
        <v>847.34</v>
      </c>
      <c r="E133" s="425">
        <v>0</v>
      </c>
      <c r="F133" s="426">
        <v>0</v>
      </c>
      <c r="G133" s="426">
        <v>3</v>
      </c>
      <c r="H133" s="426">
        <v>2542.02</v>
      </c>
    </row>
    <row r="134" spans="1:8" s="9" customFormat="1" x14ac:dyDescent="0.2">
      <c r="A134" s="331" t="s">
        <v>169</v>
      </c>
      <c r="B134" s="36" t="s">
        <v>162</v>
      </c>
      <c r="C134" s="27"/>
      <c r="D134" s="295">
        <v>218.27</v>
      </c>
      <c r="E134" s="425">
        <v>0</v>
      </c>
      <c r="F134" s="426">
        <v>0</v>
      </c>
      <c r="G134" s="426">
        <v>1</v>
      </c>
      <c r="H134" s="426">
        <v>218.27</v>
      </c>
    </row>
    <row r="135" spans="1:8" s="9" customFormat="1" x14ac:dyDescent="0.2">
      <c r="A135" s="227" t="s">
        <v>170</v>
      </c>
      <c r="B135" s="46" t="s">
        <v>168</v>
      </c>
      <c r="C135" s="27"/>
      <c r="D135" s="295">
        <v>521</v>
      </c>
      <c r="E135" s="425">
        <v>0</v>
      </c>
      <c r="F135" s="426">
        <v>0</v>
      </c>
      <c r="G135" s="426">
        <v>1</v>
      </c>
      <c r="H135" s="426">
        <v>977</v>
      </c>
    </row>
    <row r="136" spans="1:8" s="9" customFormat="1" x14ac:dyDescent="0.2">
      <c r="A136" s="334" t="s">
        <v>475</v>
      </c>
      <c r="B136" s="36" t="s">
        <v>162</v>
      </c>
      <c r="C136" s="27"/>
      <c r="D136" s="295">
        <v>47.04</v>
      </c>
      <c r="E136" s="425">
        <v>0</v>
      </c>
      <c r="F136" s="426">
        <v>0</v>
      </c>
      <c r="G136" s="426">
        <v>57</v>
      </c>
      <c r="H136" s="426">
        <v>2694.7200000000003</v>
      </c>
    </row>
    <row r="137" spans="1:8" s="9" customFormat="1" x14ac:dyDescent="0.2">
      <c r="A137" s="65" t="s">
        <v>377</v>
      </c>
      <c r="B137" s="36" t="s">
        <v>3</v>
      </c>
      <c r="C137" s="27"/>
      <c r="D137" s="295">
        <v>273.92</v>
      </c>
      <c r="E137" s="425">
        <v>0</v>
      </c>
      <c r="F137" s="426">
        <v>0</v>
      </c>
      <c r="G137" s="426">
        <v>6</v>
      </c>
      <c r="H137" s="426">
        <v>1643.52</v>
      </c>
    </row>
    <row r="138" spans="1:8" s="9" customFormat="1" ht="13.5" thickBot="1" x14ac:dyDescent="0.25">
      <c r="A138" s="227" t="s">
        <v>378</v>
      </c>
      <c r="B138" s="36" t="s">
        <v>3</v>
      </c>
      <c r="C138" s="27"/>
      <c r="D138" s="295">
        <v>608.47</v>
      </c>
      <c r="E138" s="425">
        <v>0</v>
      </c>
      <c r="F138" s="426">
        <v>0</v>
      </c>
      <c r="G138" s="426">
        <v>5</v>
      </c>
      <c r="H138" s="426">
        <v>3069.88</v>
      </c>
    </row>
    <row r="139" spans="1:8" s="7" customFormat="1" ht="26.25" thickBot="1" x14ac:dyDescent="0.25">
      <c r="A139" s="196" t="s">
        <v>313</v>
      </c>
      <c r="B139" s="201"/>
      <c r="C139" s="202"/>
      <c r="D139" s="317"/>
      <c r="E139" s="429">
        <v>0</v>
      </c>
      <c r="F139" s="265">
        <v>14017.5</v>
      </c>
      <c r="G139" s="265">
        <v>0</v>
      </c>
      <c r="H139" s="265">
        <v>11601</v>
      </c>
    </row>
    <row r="140" spans="1:8" s="7" customFormat="1" ht="24.75" thickBot="1" x14ac:dyDescent="0.25">
      <c r="A140" s="154" t="s">
        <v>58</v>
      </c>
      <c r="B140" s="179" t="s">
        <v>64</v>
      </c>
      <c r="C140" s="203">
        <v>1</v>
      </c>
      <c r="D140" s="292"/>
      <c r="E140" s="425">
        <v>10044.700000000001</v>
      </c>
      <c r="F140" s="426">
        <v>14017.5</v>
      </c>
      <c r="G140" s="426">
        <v>0</v>
      </c>
      <c r="H140" s="426">
        <v>11601</v>
      </c>
    </row>
    <row r="141" spans="1:8" s="9" customFormat="1" ht="26.25" customHeight="1" thickBot="1" x14ac:dyDescent="0.25">
      <c r="A141" s="207" t="s">
        <v>315</v>
      </c>
      <c r="B141" s="208"/>
      <c r="C141" s="209"/>
      <c r="D141" s="318"/>
      <c r="E141" s="429">
        <v>5</v>
      </c>
      <c r="F141" s="265">
        <v>219263.58</v>
      </c>
      <c r="G141" s="265">
        <v>5</v>
      </c>
      <c r="H141" s="265">
        <v>216451.18000000002</v>
      </c>
    </row>
    <row r="142" spans="1:8" s="9" customFormat="1" ht="36" x14ac:dyDescent="0.2">
      <c r="A142" s="210" t="s">
        <v>23</v>
      </c>
      <c r="B142" s="211" t="s">
        <v>3</v>
      </c>
      <c r="C142" s="185">
        <v>12</v>
      </c>
      <c r="D142" s="403">
        <v>3436.68</v>
      </c>
      <c r="E142" s="425">
        <v>5</v>
      </c>
      <c r="F142" s="426">
        <v>206200.74</v>
      </c>
      <c r="G142" s="426">
        <v>5</v>
      </c>
      <c r="H142" s="426">
        <v>205085.40000000002</v>
      </c>
    </row>
    <row r="143" spans="1:8" s="7" customFormat="1" x14ac:dyDescent="0.2">
      <c r="A143" s="329" t="s">
        <v>22</v>
      </c>
      <c r="B143" s="212" t="s">
        <v>3</v>
      </c>
      <c r="C143" s="105">
        <v>12</v>
      </c>
      <c r="D143" s="315">
        <v>9.7040000000000006</v>
      </c>
      <c r="E143" s="425">
        <v>5</v>
      </c>
      <c r="F143" s="426">
        <v>1710</v>
      </c>
      <c r="G143" s="426">
        <v>5</v>
      </c>
      <c r="H143" s="426">
        <v>582.28</v>
      </c>
    </row>
    <row r="144" spans="1:8" s="7" customFormat="1" ht="24.75" thickBot="1" x14ac:dyDescent="0.25">
      <c r="A144" s="330" t="s">
        <v>60</v>
      </c>
      <c r="B144" s="213" t="s">
        <v>3</v>
      </c>
      <c r="C144" s="190">
        <v>1</v>
      </c>
      <c r="D144" s="404">
        <v>2270.5700000000002</v>
      </c>
      <c r="E144" s="425">
        <v>5</v>
      </c>
      <c r="F144" s="426">
        <v>11352.84</v>
      </c>
      <c r="G144" s="426">
        <v>5</v>
      </c>
      <c r="H144" s="426">
        <v>10783.5</v>
      </c>
    </row>
    <row r="145" spans="1:8" ht="23.25" customHeight="1" thickBot="1" x14ac:dyDescent="0.25">
      <c r="A145" s="572" t="s">
        <v>61</v>
      </c>
      <c r="B145" s="573"/>
      <c r="C145" s="573"/>
      <c r="D145" s="574"/>
      <c r="E145" s="442"/>
      <c r="F145" s="409">
        <v>735654.05</v>
      </c>
      <c r="G145" s="277"/>
      <c r="H145" s="278">
        <v>733018.00632000016</v>
      </c>
    </row>
    <row r="146" spans="1:8" s="7" customFormat="1" ht="26.25" thickBot="1" x14ac:dyDescent="0.25">
      <c r="A146" s="214" t="s">
        <v>316</v>
      </c>
      <c r="B146" s="100"/>
      <c r="C146" s="101"/>
      <c r="D146" s="319"/>
      <c r="E146" s="430">
        <v>1365.1</v>
      </c>
      <c r="F146" s="431">
        <v>255049.44</v>
      </c>
      <c r="G146" s="277"/>
      <c r="H146" s="278">
        <v>253668.80979999999</v>
      </c>
    </row>
    <row r="147" spans="1:8" s="7" customFormat="1" ht="16.5" x14ac:dyDescent="0.2">
      <c r="A147" s="410" t="s">
        <v>231</v>
      </c>
      <c r="B147" s="64" t="s">
        <v>64</v>
      </c>
      <c r="C147" s="87" t="s">
        <v>337</v>
      </c>
      <c r="D147" s="309" t="s">
        <v>317</v>
      </c>
      <c r="E147" s="425">
        <f>E146</f>
        <v>1365.1</v>
      </c>
      <c r="F147" s="426">
        <f>F146-F148</f>
        <v>243477.95</v>
      </c>
      <c r="G147" s="426">
        <v>1365.1</v>
      </c>
      <c r="H147" s="426">
        <v>242278.12</v>
      </c>
    </row>
    <row r="148" spans="1:8" ht="24.75" thickBot="1" x14ac:dyDescent="0.25">
      <c r="A148" s="215" t="s">
        <v>331</v>
      </c>
      <c r="B148" s="14" t="s">
        <v>64</v>
      </c>
      <c r="C148" s="88">
        <v>12</v>
      </c>
      <c r="D148" s="381">
        <v>9.6000000000000002E-2</v>
      </c>
      <c r="E148" s="425">
        <v>10044.700000000001</v>
      </c>
      <c r="F148" s="426">
        <v>11571.49</v>
      </c>
      <c r="G148" s="426">
        <v>10044.700000000001</v>
      </c>
      <c r="H148" s="426">
        <v>11390.689800000002</v>
      </c>
    </row>
    <row r="149" spans="1:8" ht="51.75" thickBot="1" x14ac:dyDescent="0.25">
      <c r="A149" s="216" t="s">
        <v>318</v>
      </c>
      <c r="B149" s="63" t="s">
        <v>64</v>
      </c>
      <c r="C149" s="411" t="s">
        <v>70</v>
      </c>
      <c r="D149" s="290" t="s">
        <v>317</v>
      </c>
      <c r="E149" s="429">
        <v>7331</v>
      </c>
      <c r="F149" s="265">
        <v>395777.12</v>
      </c>
      <c r="G149" s="424">
        <v>7331</v>
      </c>
      <c r="H149" s="265">
        <v>393450.94000000006</v>
      </c>
    </row>
    <row r="150" spans="1:8" s="9" customFormat="1" ht="64.5" thickBot="1" x14ac:dyDescent="0.25">
      <c r="A150" s="217" t="s">
        <v>319</v>
      </c>
      <c r="B150" s="281" t="s">
        <v>64</v>
      </c>
      <c r="C150" s="82">
        <v>1</v>
      </c>
      <c r="D150" s="405">
        <v>3.4666666666666665E-3</v>
      </c>
      <c r="E150" s="429">
        <v>10044.700000000001</v>
      </c>
      <c r="F150" s="265">
        <v>452.01</v>
      </c>
      <c r="G150" s="424">
        <v>10044.700000000001</v>
      </c>
      <c r="H150" s="265">
        <v>417.85951999999997</v>
      </c>
    </row>
    <row r="151" spans="1:8" s="9" customFormat="1" ht="39" thickBot="1" x14ac:dyDescent="0.25">
      <c r="A151" s="196" t="s">
        <v>320</v>
      </c>
      <c r="B151" s="282" t="s">
        <v>64</v>
      </c>
      <c r="C151" s="84">
        <v>12</v>
      </c>
      <c r="D151" s="321">
        <v>0.77</v>
      </c>
      <c r="E151" s="429">
        <v>10044.700000000001</v>
      </c>
      <c r="F151" s="265">
        <v>84375.48</v>
      </c>
      <c r="G151" s="424">
        <v>10044.700000000001</v>
      </c>
      <c r="H151" s="265">
        <v>85480.396999999997</v>
      </c>
    </row>
    <row r="152" spans="1:8" s="7" customFormat="1" ht="15.75" thickBot="1" x14ac:dyDescent="0.25">
      <c r="A152" s="218" t="s">
        <v>62</v>
      </c>
      <c r="B152" s="219"/>
      <c r="C152" s="220"/>
      <c r="D152" s="406"/>
      <c r="E152" s="429">
        <v>10044.700000000001</v>
      </c>
      <c r="F152" s="265">
        <v>585806.9</v>
      </c>
      <c r="G152" s="265">
        <v>10044.700000000001</v>
      </c>
      <c r="H152" s="265">
        <v>577068.01283333334</v>
      </c>
    </row>
    <row r="153" spans="1:8" s="21" customFormat="1" ht="18" thickBot="1" x14ac:dyDescent="0.25">
      <c r="A153" s="114" t="s">
        <v>321</v>
      </c>
      <c r="B153" s="158" t="s">
        <v>64</v>
      </c>
      <c r="C153" s="105">
        <v>12</v>
      </c>
      <c r="D153" s="396">
        <v>4.8600000000000003</v>
      </c>
      <c r="E153" s="425">
        <v>10044.700000000001</v>
      </c>
      <c r="F153" s="426">
        <v>585806.9</v>
      </c>
      <c r="G153" s="426">
        <v>10044.700000000001</v>
      </c>
      <c r="H153" s="426">
        <v>577068.01283333334</v>
      </c>
    </row>
    <row r="154" spans="1:8" s="7" customFormat="1" ht="15.75" thickBot="1" x14ac:dyDescent="0.25">
      <c r="A154" s="221" t="s">
        <v>258</v>
      </c>
      <c r="B154" s="54"/>
      <c r="C154" s="49"/>
      <c r="D154" s="323"/>
      <c r="E154" s="443">
        <v>0</v>
      </c>
      <c r="F154" s="444">
        <v>11806.05</v>
      </c>
      <c r="G154" s="283"/>
      <c r="H154" s="284">
        <v>8404.23</v>
      </c>
    </row>
    <row r="155" spans="1:8" s="7" customFormat="1" ht="13.5" thickBot="1" x14ac:dyDescent="0.25">
      <c r="A155" s="50" t="s">
        <v>368</v>
      </c>
      <c r="B155" s="31"/>
      <c r="C155" s="127"/>
      <c r="D155" s="324"/>
      <c r="E155" s="445">
        <v>0</v>
      </c>
      <c r="F155" s="446">
        <v>11806.05</v>
      </c>
      <c r="G155" s="285"/>
      <c r="H155" s="265">
        <v>3544.4</v>
      </c>
    </row>
    <row r="156" spans="1:8" s="7" customFormat="1" x14ac:dyDescent="0.2">
      <c r="A156" s="65" t="s">
        <v>230</v>
      </c>
      <c r="B156" s="256" t="s">
        <v>162</v>
      </c>
      <c r="C156" s="39"/>
      <c r="D156" s="300">
        <v>1044.4000000000001</v>
      </c>
      <c r="E156" s="425">
        <v>0</v>
      </c>
      <c r="F156" s="426">
        <v>0</v>
      </c>
      <c r="G156" s="426">
        <v>1</v>
      </c>
      <c r="H156" s="426">
        <v>1044.4000000000001</v>
      </c>
    </row>
    <row r="157" spans="1:8" s="7" customFormat="1" ht="13.5" thickBot="1" x14ac:dyDescent="0.25">
      <c r="A157" s="121" t="s">
        <v>412</v>
      </c>
      <c r="B157" s="256" t="s">
        <v>162</v>
      </c>
      <c r="C157" s="39"/>
      <c r="D157" s="300">
        <v>2500</v>
      </c>
      <c r="E157" s="425">
        <v>0</v>
      </c>
      <c r="F157" s="426">
        <v>0</v>
      </c>
      <c r="G157" s="426">
        <v>1</v>
      </c>
      <c r="H157" s="426">
        <v>2500</v>
      </c>
    </row>
    <row r="158" spans="1:8" s="7" customFormat="1" ht="13.5" thickBot="1" x14ac:dyDescent="0.25">
      <c r="A158" s="231" t="s">
        <v>366</v>
      </c>
      <c r="B158" s="232"/>
      <c r="C158" s="232"/>
      <c r="D158" s="327"/>
      <c r="E158" s="429">
        <v>0</v>
      </c>
      <c r="F158" s="265">
        <v>0</v>
      </c>
      <c r="G158" s="265">
        <v>0</v>
      </c>
      <c r="H158" s="265">
        <v>4859.83</v>
      </c>
    </row>
    <row r="159" spans="1:8" ht="13.5" thickBot="1" x14ac:dyDescent="0.25">
      <c r="A159" s="233" t="s">
        <v>232</v>
      </c>
      <c r="B159" s="158" t="s">
        <v>3</v>
      </c>
      <c r="C159" s="105">
        <v>1</v>
      </c>
      <c r="D159" s="312">
        <v>714.43</v>
      </c>
      <c r="E159" s="425">
        <v>0</v>
      </c>
      <c r="F159" s="426">
        <v>0</v>
      </c>
      <c r="G159" s="426">
        <v>7</v>
      </c>
      <c r="H159" s="426">
        <v>4859.83</v>
      </c>
    </row>
    <row r="160" spans="1:8" s="7" customFormat="1" ht="15.75" thickBot="1" x14ac:dyDescent="0.25">
      <c r="A160" s="235" t="s">
        <v>469</v>
      </c>
      <c r="B160" s="63"/>
      <c r="C160" s="51"/>
      <c r="D160" s="328"/>
      <c r="E160" s="23"/>
      <c r="F160" s="265">
        <v>2302516.8299999996</v>
      </c>
      <c r="G160" s="23"/>
      <c r="H160" s="265">
        <v>2422210.3082233337</v>
      </c>
    </row>
    <row r="161" spans="1:8" s="21" customFormat="1" ht="20.25" customHeight="1" x14ac:dyDescent="0.2">
      <c r="A161" s="565" t="s">
        <v>476</v>
      </c>
      <c r="B161" s="289"/>
      <c r="C161" s="55"/>
      <c r="D161" s="5"/>
      <c r="E161" s="447"/>
      <c r="F161" s="447"/>
      <c r="G161" s="447"/>
      <c r="H161" s="447"/>
    </row>
    <row r="162" spans="1:8" s="21" customFormat="1" x14ac:dyDescent="0.2">
      <c r="A162" s="288"/>
      <c r="B162" s="289"/>
      <c r="C162" s="55"/>
      <c r="D162" s="5"/>
      <c r="E162" s="447"/>
      <c r="F162" s="447"/>
      <c r="G162" s="447"/>
      <c r="H162" s="447"/>
    </row>
    <row r="163" spans="1:8" s="21" customFormat="1" x14ac:dyDescent="0.2">
      <c r="A163" s="288" t="s">
        <v>477</v>
      </c>
      <c r="B163" s="289"/>
      <c r="C163" s="55"/>
      <c r="D163" s="5"/>
      <c r="E163" s="447"/>
      <c r="F163" s="447"/>
      <c r="G163" s="447"/>
      <c r="H163" s="447"/>
    </row>
    <row r="164" spans="1:8" s="7" customFormat="1" x14ac:dyDescent="0.2">
      <c r="A164" s="25"/>
      <c r="B164" s="81"/>
      <c r="C164" s="12"/>
      <c r="D164" s="67"/>
      <c r="E164" s="103"/>
      <c r="F164" s="103"/>
      <c r="G164" s="103"/>
      <c r="H164" s="103"/>
    </row>
    <row r="165" spans="1:8" s="7" customFormat="1" x14ac:dyDescent="0.2">
      <c r="A165" s="25"/>
      <c r="B165" s="81"/>
      <c r="C165" s="12"/>
      <c r="D165" s="67"/>
      <c r="E165" s="103"/>
      <c r="F165" s="103"/>
      <c r="G165" s="103"/>
      <c r="H165" s="103"/>
    </row>
    <row r="166" spans="1:8" s="7" customFormat="1" x14ac:dyDescent="0.2">
      <c r="A166" s="25"/>
      <c r="B166" s="81"/>
      <c r="C166" s="12"/>
      <c r="D166" s="67"/>
      <c r="E166" s="103"/>
      <c r="F166" s="103"/>
      <c r="G166" s="103"/>
      <c r="H166" s="103"/>
    </row>
    <row r="167" spans="1:8" x14ac:dyDescent="0.2">
      <c r="A167" s="25"/>
      <c r="B167" s="81"/>
      <c r="C167" s="12"/>
    </row>
    <row r="168" spans="1:8" x14ac:dyDescent="0.2">
      <c r="A168" s="25"/>
      <c r="B168" s="81"/>
      <c r="C168" s="12"/>
    </row>
    <row r="169" spans="1:8" s="7" customFormat="1" x14ac:dyDescent="0.2">
      <c r="A169" s="25"/>
      <c r="B169" s="81"/>
      <c r="C169" s="12"/>
      <c r="D169" s="67"/>
      <c r="E169" s="103"/>
      <c r="F169" s="103"/>
      <c r="G169" s="103"/>
      <c r="H169" s="103"/>
    </row>
    <row r="170" spans="1:8" s="7" customFormat="1" x14ac:dyDescent="0.2">
      <c r="A170" s="25"/>
      <c r="B170" s="81"/>
      <c r="C170" s="12"/>
      <c r="D170" s="67"/>
      <c r="E170" s="103"/>
      <c r="F170" s="103"/>
      <c r="G170" s="103"/>
      <c r="H170" s="103"/>
    </row>
    <row r="171" spans="1:8" s="7" customFormat="1" x14ac:dyDescent="0.2">
      <c r="A171" s="6"/>
      <c r="B171" s="81"/>
      <c r="C171" s="12"/>
      <c r="D171" s="67"/>
      <c r="E171" s="103"/>
      <c r="F171" s="103"/>
      <c r="G171" s="103"/>
      <c r="H171" s="103"/>
    </row>
    <row r="172" spans="1:8" x14ac:dyDescent="0.2">
      <c r="B172" s="81"/>
      <c r="C172" s="12"/>
      <c r="E172" s="102"/>
      <c r="F172" s="102"/>
      <c r="G172" s="102"/>
      <c r="H172" s="102"/>
    </row>
    <row r="173" spans="1:8" s="7" customFormat="1" x14ac:dyDescent="0.2">
      <c r="A173" s="6"/>
      <c r="B173" s="67"/>
      <c r="C173" s="13"/>
      <c r="D173" s="67"/>
      <c r="E173" s="103"/>
      <c r="F173" s="103"/>
      <c r="G173" s="103"/>
      <c r="H173" s="103"/>
    </row>
    <row r="174" spans="1:8" s="7" customFormat="1" x14ac:dyDescent="0.2">
      <c r="A174" s="6"/>
      <c r="B174" s="67"/>
      <c r="C174" s="13"/>
      <c r="D174" s="67"/>
      <c r="E174" s="103"/>
      <c r="F174" s="103"/>
      <c r="G174" s="103"/>
      <c r="H174" s="103"/>
    </row>
    <row r="175" spans="1:8" s="7" customFormat="1" x14ac:dyDescent="0.2">
      <c r="A175" s="6"/>
      <c r="B175" s="67"/>
      <c r="C175" s="13"/>
      <c r="D175" s="67"/>
      <c r="E175" s="103"/>
      <c r="F175" s="103"/>
      <c r="G175" s="103"/>
      <c r="H175" s="103"/>
    </row>
    <row r="176" spans="1:8" s="7" customFormat="1" x14ac:dyDescent="0.2">
      <c r="A176" s="6"/>
      <c r="B176" s="67"/>
      <c r="C176" s="13"/>
      <c r="D176" s="67"/>
      <c r="E176" s="103"/>
      <c r="F176" s="103"/>
      <c r="G176" s="103"/>
      <c r="H176" s="103"/>
    </row>
    <row r="177" spans="1:8" s="7" customFormat="1" x14ac:dyDescent="0.2">
      <c r="A177" s="6"/>
      <c r="B177" s="67"/>
      <c r="C177" s="13"/>
      <c r="D177" s="67"/>
      <c r="E177" s="103"/>
      <c r="F177" s="103"/>
      <c r="G177" s="103"/>
      <c r="H177" s="103"/>
    </row>
    <row r="184" spans="1:8" x14ac:dyDescent="0.2">
      <c r="A184" s="1"/>
      <c r="B184" s="1"/>
      <c r="C184" s="1"/>
      <c r="D184" s="103"/>
    </row>
    <row r="185" spans="1:8" x14ac:dyDescent="0.2">
      <c r="A185" s="1"/>
      <c r="B185" s="1"/>
      <c r="C185" s="1"/>
      <c r="D185" s="103"/>
    </row>
    <row r="186" spans="1:8" x14ac:dyDescent="0.2">
      <c r="A186" s="1"/>
      <c r="B186" s="1"/>
      <c r="C186" s="1"/>
      <c r="D186" s="103"/>
    </row>
    <row r="187" spans="1:8" x14ac:dyDescent="0.2">
      <c r="A187" s="1"/>
      <c r="B187" s="1"/>
      <c r="C187" s="1"/>
      <c r="D187" s="103"/>
    </row>
    <row r="188" spans="1:8" x14ac:dyDescent="0.2">
      <c r="A188" s="1"/>
      <c r="B188" s="1"/>
      <c r="C188" s="1"/>
      <c r="D188" s="103"/>
    </row>
    <row r="189" spans="1:8" x14ac:dyDescent="0.2">
      <c r="A189" s="1"/>
      <c r="B189" s="1"/>
      <c r="C189" s="1"/>
      <c r="D189" s="103"/>
    </row>
    <row r="190" spans="1:8" x14ac:dyDescent="0.2">
      <c r="A190" s="1"/>
      <c r="B190" s="1"/>
      <c r="C190" s="1"/>
      <c r="D190" s="103"/>
    </row>
    <row r="191" spans="1:8" x14ac:dyDescent="0.2">
      <c r="A191" s="1"/>
      <c r="B191" s="1"/>
      <c r="C191" s="1"/>
      <c r="D191" s="103"/>
    </row>
    <row r="192" spans="1:8" x14ac:dyDescent="0.2">
      <c r="A192" s="1"/>
      <c r="B192" s="1"/>
      <c r="C192" s="1"/>
      <c r="D192" s="103"/>
    </row>
    <row r="193" spans="1:4" x14ac:dyDescent="0.2">
      <c r="A193" s="1"/>
      <c r="B193" s="1"/>
      <c r="C193" s="1"/>
      <c r="D193" s="103"/>
    </row>
    <row r="194" spans="1:4" x14ac:dyDescent="0.2">
      <c r="A194" s="1"/>
      <c r="B194" s="1"/>
      <c r="C194" s="1"/>
      <c r="D194" s="103"/>
    </row>
    <row r="195" spans="1:4" x14ac:dyDescent="0.2">
      <c r="A195" s="1"/>
      <c r="B195" s="1"/>
      <c r="C195" s="1"/>
      <c r="D195" s="103"/>
    </row>
    <row r="196" spans="1:4" x14ac:dyDescent="0.2">
      <c r="A196" s="1"/>
      <c r="B196" s="1"/>
      <c r="C196" s="1"/>
      <c r="D196" s="103"/>
    </row>
    <row r="197" spans="1:4" x14ac:dyDescent="0.2">
      <c r="A197" s="1"/>
      <c r="B197" s="1"/>
      <c r="C197" s="1"/>
      <c r="D197" s="103"/>
    </row>
    <row r="198" spans="1:4" x14ac:dyDescent="0.2">
      <c r="A198" s="1"/>
      <c r="B198" s="1"/>
      <c r="C198" s="1"/>
      <c r="D198" s="103"/>
    </row>
    <row r="204" spans="1:4" x14ac:dyDescent="0.2">
      <c r="A204" s="1"/>
      <c r="B204" s="1"/>
      <c r="C204" s="1"/>
      <c r="D204" s="66"/>
    </row>
    <row r="205" spans="1:4" x14ac:dyDescent="0.2">
      <c r="A205" s="1"/>
      <c r="B205" s="1"/>
      <c r="C205" s="1"/>
      <c r="D205" s="66"/>
    </row>
  </sheetData>
  <mergeCells count="9">
    <mergeCell ref="A26:D26"/>
    <mergeCell ref="A58:D58"/>
    <mergeCell ref="A145:D145"/>
    <mergeCell ref="A1:D1"/>
    <mergeCell ref="E22:H22"/>
    <mergeCell ref="E23:H23"/>
    <mergeCell ref="C22:C24"/>
    <mergeCell ref="E24:F24"/>
    <mergeCell ref="G2:H2"/>
  </mergeCells>
  <pageMargins left="0.31496062992125984" right="0.31496062992125984" top="0.31496062992125984" bottom="0.31496062992125984" header="0" footer="0"/>
  <pageSetup paperSize="9" scale="62" fitToHeight="0" orientation="portrait" copies="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1"/>
  <sheetViews>
    <sheetView showZeros="0" topLeftCell="A109" workbookViewId="0">
      <selection activeCell="D118" sqref="D118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2.5703125" style="103" customWidth="1"/>
    <col min="6" max="6" width="11.28515625" style="103" customWidth="1"/>
    <col min="7" max="7" width="12.85546875" style="103" customWidth="1"/>
    <col min="8" max="8" width="13.7109375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119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79936.066395420348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575130.72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575130.72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575130.72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634419.54588666663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20647.24050875369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-3718.1036045796354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585740.82999999996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585740.82999999996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585740.82999999996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582022.72639542026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634419.54588666663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-52396.819491246366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78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119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110513.37</v>
      </c>
      <c r="G24" s="388"/>
      <c r="H24" s="387">
        <v>128665.84766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2572.6</v>
      </c>
      <c r="F25" s="265">
        <v>23.41</v>
      </c>
      <c r="G25" s="238">
        <v>2572.6</v>
      </c>
      <c r="H25" s="238">
        <v>23.41066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2572.6</v>
      </c>
      <c r="F26" s="426">
        <v>23.41</v>
      </c>
      <c r="G26" s="426">
        <v>2572.6</v>
      </c>
      <c r="H26" s="426">
        <v>23.41066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544.79999999999995</v>
      </c>
      <c r="F27" s="238">
        <v>1860.5900000000001</v>
      </c>
      <c r="G27" s="238">
        <v>544.79999999999995</v>
      </c>
      <c r="H27" s="238">
        <v>1379.4335999999998</v>
      </c>
    </row>
    <row r="28" spans="1:8" s="17" customFormat="1" ht="56.25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544.79999999999995</v>
      </c>
      <c r="F28" s="426">
        <v>1385.97</v>
      </c>
      <c r="G28" s="426">
        <v>544.79999999999995</v>
      </c>
      <c r="H28" s="426">
        <v>1379.4335999999998</v>
      </c>
    </row>
    <row r="29" spans="1:8" s="7" customFormat="1" ht="13.5" thickBot="1" x14ac:dyDescent="0.25">
      <c r="A29" s="246" t="s">
        <v>292</v>
      </c>
      <c r="B29" s="181"/>
      <c r="C29" s="195" t="s">
        <v>66</v>
      </c>
      <c r="D29" s="292"/>
      <c r="E29" s="425">
        <v>0</v>
      </c>
      <c r="F29" s="426">
        <v>474.62</v>
      </c>
      <c r="G29" s="428">
        <v>0</v>
      </c>
      <c r="H29" s="428">
        <v>0</v>
      </c>
    </row>
    <row r="30" spans="1:8" s="9" customFormat="1" ht="26.25" thickBot="1" x14ac:dyDescent="0.25">
      <c r="A30" s="44" t="s">
        <v>31</v>
      </c>
      <c r="B30" s="31"/>
      <c r="C30" s="43"/>
      <c r="D30" s="290"/>
      <c r="E30" s="429">
        <v>2572.6</v>
      </c>
      <c r="F30" s="238">
        <v>23.41</v>
      </c>
      <c r="G30" s="238">
        <v>2572.6</v>
      </c>
      <c r="H30" s="238">
        <v>0</v>
      </c>
    </row>
    <row r="31" spans="1:8" s="9" customFormat="1" ht="26.25" thickBot="1" x14ac:dyDescent="0.25">
      <c r="A31" s="140" t="s">
        <v>34</v>
      </c>
      <c r="B31" s="141"/>
      <c r="C31" s="142"/>
      <c r="D31" s="296"/>
      <c r="E31" s="429">
        <v>2572.6</v>
      </c>
      <c r="F31" s="238">
        <v>409.04</v>
      </c>
      <c r="G31" s="238">
        <v>2572.6</v>
      </c>
      <c r="H31" s="238">
        <v>0</v>
      </c>
    </row>
    <row r="32" spans="1:8" s="9" customFormat="1" ht="26.25" thickBot="1" x14ac:dyDescent="0.25">
      <c r="A32" s="44" t="s">
        <v>36</v>
      </c>
      <c r="B32" s="373"/>
      <c r="C32" s="374"/>
      <c r="D32" s="375"/>
      <c r="E32" s="430">
        <v>728.4</v>
      </c>
      <c r="F32" s="431">
        <v>53574.1</v>
      </c>
      <c r="G32" s="239"/>
      <c r="H32" s="265">
        <v>125999.2552</v>
      </c>
    </row>
    <row r="33" spans="1:8" s="7" customFormat="1" ht="24" x14ac:dyDescent="0.2">
      <c r="A33" s="143" t="s">
        <v>14</v>
      </c>
      <c r="B33" s="120" t="s">
        <v>4</v>
      </c>
      <c r="C33" s="379">
        <v>2</v>
      </c>
      <c r="D33" s="380">
        <v>0.77</v>
      </c>
      <c r="E33" s="425">
        <v>728.4</v>
      </c>
      <c r="F33" s="426">
        <v>1121.74</v>
      </c>
      <c r="G33" s="426">
        <f>E33</f>
        <v>728.4</v>
      </c>
      <c r="H33" s="426">
        <v>1121.7360000000001</v>
      </c>
    </row>
    <row r="34" spans="1:8" s="7" customFormat="1" ht="24" x14ac:dyDescent="0.2">
      <c r="A34" s="183" t="s">
        <v>268</v>
      </c>
      <c r="B34" s="14" t="s">
        <v>4</v>
      </c>
      <c r="C34" s="138">
        <v>4</v>
      </c>
      <c r="D34" s="381">
        <v>9.4E-2</v>
      </c>
      <c r="E34" s="425">
        <v>728.4</v>
      </c>
      <c r="F34" s="426">
        <v>273.88</v>
      </c>
      <c r="G34" s="426">
        <f>E34</f>
        <v>728.4</v>
      </c>
      <c r="H34" s="426">
        <v>136.9392</v>
      </c>
    </row>
    <row r="35" spans="1:8" s="7" customFormat="1" ht="21" customHeight="1" x14ac:dyDescent="0.2">
      <c r="A35" s="370" t="s">
        <v>33</v>
      </c>
      <c r="B35" s="14" t="s">
        <v>4</v>
      </c>
      <c r="C35" s="230" t="s">
        <v>67</v>
      </c>
      <c r="D35" s="305"/>
      <c r="E35" s="450"/>
      <c r="F35" s="433">
        <v>52178.49</v>
      </c>
      <c r="G35" s="434"/>
      <c r="H35" s="276">
        <v>124740.58</v>
      </c>
    </row>
    <row r="36" spans="1:8" s="7" customFormat="1" x14ac:dyDescent="0.2">
      <c r="A36" s="248" t="s">
        <v>382</v>
      </c>
      <c r="B36" s="14" t="s">
        <v>4</v>
      </c>
      <c r="C36" s="138">
        <v>1</v>
      </c>
      <c r="D36" s="298" t="s">
        <v>478</v>
      </c>
      <c r="E36" s="425">
        <v>0</v>
      </c>
      <c r="F36" s="426">
        <v>0</v>
      </c>
      <c r="G36" s="426">
        <v>193.52</v>
      </c>
      <c r="H36" s="426">
        <v>124740.58</v>
      </c>
    </row>
    <row r="37" spans="1:8" s="7" customFormat="1" ht="13.5" thickBot="1" x14ac:dyDescent="0.25">
      <c r="A37" s="372" t="s">
        <v>269</v>
      </c>
      <c r="B37" s="482"/>
      <c r="C37" s="41"/>
      <c r="D37" s="483"/>
      <c r="E37" s="450"/>
      <c r="F37" s="435">
        <v>52178.49</v>
      </c>
      <c r="G37" s="125"/>
      <c r="H37" s="276">
        <v>0</v>
      </c>
    </row>
    <row r="38" spans="1:8" s="9" customFormat="1" ht="26.25" thickBot="1" x14ac:dyDescent="0.25">
      <c r="A38" s="488" t="s">
        <v>37</v>
      </c>
      <c r="B38" s="489"/>
      <c r="C38" s="490"/>
      <c r="D38" s="299"/>
      <c r="E38" s="429">
        <v>276</v>
      </c>
      <c r="F38" s="265">
        <v>3189.64</v>
      </c>
      <c r="G38" s="265">
        <v>276</v>
      </c>
      <c r="H38" s="265">
        <v>143.52000000000001</v>
      </c>
    </row>
    <row r="39" spans="1:8" s="17" customFormat="1" ht="45" x14ac:dyDescent="0.2">
      <c r="A39" s="492" t="s">
        <v>38</v>
      </c>
      <c r="B39" s="485" t="s">
        <v>4</v>
      </c>
      <c r="C39" s="486">
        <v>1</v>
      </c>
      <c r="D39" s="487">
        <v>0.52</v>
      </c>
      <c r="E39" s="425">
        <v>276</v>
      </c>
      <c r="F39" s="426">
        <v>143.52000000000001</v>
      </c>
      <c r="G39" s="426">
        <v>276</v>
      </c>
      <c r="H39" s="426">
        <v>143.52000000000001</v>
      </c>
    </row>
    <row r="40" spans="1:8" s="7" customFormat="1" ht="17.25" customHeight="1" thickBot="1" x14ac:dyDescent="0.25">
      <c r="A40" s="246" t="s">
        <v>33</v>
      </c>
      <c r="B40" s="135"/>
      <c r="C40" s="230" t="s">
        <v>67</v>
      </c>
      <c r="D40" s="394"/>
      <c r="E40" s="425">
        <v>0</v>
      </c>
      <c r="F40" s="426">
        <v>3046.12</v>
      </c>
      <c r="G40" s="276">
        <v>0</v>
      </c>
      <c r="H40" s="276">
        <v>0</v>
      </c>
    </row>
    <row r="41" spans="1:8" s="9" customFormat="1" ht="26.25" thickBot="1" x14ac:dyDescent="0.25">
      <c r="A41" s="148" t="s">
        <v>39</v>
      </c>
      <c r="B41" s="141"/>
      <c r="C41" s="142"/>
      <c r="D41" s="296"/>
      <c r="E41" s="429">
        <v>2572.6</v>
      </c>
      <c r="F41" s="265">
        <v>46384.47</v>
      </c>
      <c r="G41" s="265">
        <v>2577.6</v>
      </c>
      <c r="H41" s="265">
        <v>917.55059999999992</v>
      </c>
    </row>
    <row r="42" spans="1:8" s="7" customFormat="1" ht="36.75" customHeight="1" x14ac:dyDescent="0.2">
      <c r="A42" s="26" t="s">
        <v>40</v>
      </c>
      <c r="B42" s="253" t="s">
        <v>64</v>
      </c>
      <c r="C42" s="27" t="s">
        <v>68</v>
      </c>
      <c r="D42" s="395">
        <v>3.1E-2</v>
      </c>
      <c r="E42" s="425">
        <v>2572.6</v>
      </c>
      <c r="F42" s="426">
        <v>79.75</v>
      </c>
      <c r="G42" s="426">
        <v>2572.6</v>
      </c>
      <c r="H42" s="426">
        <v>79.750599999999991</v>
      </c>
    </row>
    <row r="43" spans="1:8" s="7" customFormat="1" ht="18.75" customHeight="1" x14ac:dyDescent="0.2">
      <c r="A43" s="153" t="s">
        <v>33</v>
      </c>
      <c r="B43" s="91"/>
      <c r="C43" s="27" t="s">
        <v>67</v>
      </c>
      <c r="D43" s="394"/>
      <c r="E43" s="425">
        <v>0</v>
      </c>
      <c r="F43" s="276">
        <v>46304.72</v>
      </c>
      <c r="G43" s="428">
        <v>5</v>
      </c>
      <c r="H43" s="276">
        <v>837.8</v>
      </c>
    </row>
    <row r="44" spans="1:8" s="7" customFormat="1" ht="13.5" thickBot="1" x14ac:dyDescent="0.25">
      <c r="A44" s="155" t="s">
        <v>238</v>
      </c>
      <c r="B44" s="135" t="s">
        <v>4</v>
      </c>
      <c r="C44" s="255">
        <v>1</v>
      </c>
      <c r="D44" s="392">
        <v>167.56</v>
      </c>
      <c r="E44" s="425">
        <v>0</v>
      </c>
      <c r="F44" s="426">
        <v>0</v>
      </c>
      <c r="G44" s="426">
        <v>5</v>
      </c>
      <c r="H44" s="426">
        <v>837.8</v>
      </c>
    </row>
    <row r="45" spans="1:8" s="9" customFormat="1" ht="26.25" thickBot="1" x14ac:dyDescent="0.25">
      <c r="A45" s="148" t="s">
        <v>41</v>
      </c>
      <c r="B45" s="141"/>
      <c r="C45" s="142"/>
      <c r="D45" s="296"/>
      <c r="E45" s="429">
        <v>2572.6</v>
      </c>
      <c r="F45" s="265">
        <v>409.04</v>
      </c>
      <c r="G45" s="265">
        <v>0</v>
      </c>
      <c r="H45" s="265">
        <v>0</v>
      </c>
    </row>
    <row r="46" spans="1:8" s="9" customFormat="1" ht="26.25" thickBot="1" x14ac:dyDescent="0.25">
      <c r="A46" s="151" t="s">
        <v>43</v>
      </c>
      <c r="B46" s="152"/>
      <c r="C46" s="258"/>
      <c r="D46" s="397"/>
      <c r="E46" s="429">
        <v>2572.6</v>
      </c>
      <c r="F46" s="265">
        <v>92.61</v>
      </c>
      <c r="G46" s="265"/>
      <c r="H46" s="265">
        <v>92.613599999999991</v>
      </c>
    </row>
    <row r="47" spans="1:8" s="7" customFormat="1" ht="17.25" thickBot="1" x14ac:dyDescent="0.25">
      <c r="A47" s="106" t="s">
        <v>44</v>
      </c>
      <c r="B47" s="38" t="s">
        <v>64</v>
      </c>
      <c r="C47" s="245"/>
      <c r="D47" s="395">
        <v>3.6000000000000004E-2</v>
      </c>
      <c r="E47" s="425">
        <v>2572.6</v>
      </c>
      <c r="F47" s="426">
        <v>92.61</v>
      </c>
      <c r="G47" s="426">
        <v>2572.6</v>
      </c>
      <c r="H47" s="426">
        <v>92.613599999999991</v>
      </c>
    </row>
    <row r="48" spans="1:8" s="9" customFormat="1" ht="39" thickBot="1" x14ac:dyDescent="0.25">
      <c r="A48" s="44" t="s">
        <v>45</v>
      </c>
      <c r="B48" s="31"/>
      <c r="C48" s="259"/>
      <c r="D48" s="299"/>
      <c r="E48" s="429">
        <v>24</v>
      </c>
      <c r="F48" s="265">
        <v>4547.0600000000004</v>
      </c>
      <c r="G48" s="265"/>
      <c r="H48" s="265">
        <v>110.06400000000001</v>
      </c>
    </row>
    <row r="49" spans="1:8" s="7" customFormat="1" ht="56.25" x14ac:dyDescent="0.2">
      <c r="A49" s="159" t="s">
        <v>46</v>
      </c>
      <c r="B49" s="38" t="s">
        <v>162</v>
      </c>
      <c r="C49" s="42" t="s">
        <v>68</v>
      </c>
      <c r="D49" s="395">
        <v>4.5860000000000003</v>
      </c>
      <c r="E49" s="425">
        <v>24</v>
      </c>
      <c r="F49" s="426">
        <v>220.13</v>
      </c>
      <c r="G49" s="426">
        <v>24</v>
      </c>
      <c r="H49" s="426">
        <v>110.06400000000001</v>
      </c>
    </row>
    <row r="50" spans="1:8" s="7" customFormat="1" x14ac:dyDescent="0.2">
      <c r="A50" s="160" t="s">
        <v>47</v>
      </c>
      <c r="B50" s="14"/>
      <c r="C50" s="30"/>
      <c r="D50" s="394"/>
      <c r="E50" s="425">
        <v>0</v>
      </c>
      <c r="F50" s="436">
        <v>4326.93</v>
      </c>
      <c r="G50" s="125"/>
      <c r="H50" s="276">
        <v>0</v>
      </c>
    </row>
    <row r="51" spans="1:8" s="7" customFormat="1" ht="13.5" thickBot="1" x14ac:dyDescent="0.25">
      <c r="A51" s="262" t="s">
        <v>217</v>
      </c>
      <c r="B51" s="263" t="s">
        <v>220</v>
      </c>
      <c r="C51" s="203"/>
      <c r="D51" s="301"/>
      <c r="E51" s="425">
        <v>0</v>
      </c>
      <c r="F51" s="436">
        <v>4326.93</v>
      </c>
      <c r="G51" s="426">
        <v>0</v>
      </c>
      <c r="H51" s="276">
        <v>0</v>
      </c>
    </row>
    <row r="52" spans="1:8" s="9" customFormat="1" ht="26.25" customHeight="1" thickBot="1" x14ac:dyDescent="0.25">
      <c r="A52" s="569" t="s">
        <v>48</v>
      </c>
      <c r="B52" s="570"/>
      <c r="C52" s="570"/>
      <c r="D52" s="571"/>
      <c r="E52" s="429">
        <v>0</v>
      </c>
      <c r="F52" s="265">
        <v>218909.21</v>
      </c>
      <c r="G52" s="239"/>
      <c r="H52" s="265">
        <v>184961.71600000001</v>
      </c>
    </row>
    <row r="53" spans="1:8" s="9" customFormat="1" ht="26.25" thickBot="1" x14ac:dyDescent="0.25">
      <c r="A53" s="148" t="s">
        <v>225</v>
      </c>
      <c r="B53" s="141"/>
      <c r="C53" s="142"/>
      <c r="D53" s="296"/>
      <c r="E53" s="429">
        <v>0</v>
      </c>
      <c r="F53" s="265">
        <v>8737.86</v>
      </c>
      <c r="G53" s="265"/>
      <c r="H53" s="265">
        <v>3907.05</v>
      </c>
    </row>
    <row r="54" spans="1:8" s="7" customFormat="1" ht="15" customHeight="1" x14ac:dyDescent="0.2">
      <c r="A54" s="154" t="s">
        <v>226</v>
      </c>
      <c r="B54" s="158" t="s">
        <v>452</v>
      </c>
      <c r="C54" s="105">
        <v>3</v>
      </c>
      <c r="D54" s="392">
        <v>37.21</v>
      </c>
      <c r="E54" s="425">
        <v>70</v>
      </c>
      <c r="F54" s="426">
        <v>7813.05</v>
      </c>
      <c r="G54" s="426">
        <v>173</v>
      </c>
      <c r="H54" s="426">
        <v>5089.91</v>
      </c>
    </row>
    <row r="55" spans="1:8" s="7" customFormat="1" x14ac:dyDescent="0.2">
      <c r="A55" s="166" t="s">
        <v>47</v>
      </c>
      <c r="B55" s="158"/>
      <c r="C55" s="167"/>
      <c r="D55" s="394"/>
      <c r="E55" s="425">
        <v>0</v>
      </c>
      <c r="F55" s="426">
        <v>924.81</v>
      </c>
      <c r="G55" s="428">
        <v>0</v>
      </c>
      <c r="H55" s="428">
        <v>-1182.8599999999999</v>
      </c>
    </row>
    <row r="56" spans="1:8" s="7" customFormat="1" ht="14.25" customHeight="1" thickBot="1" x14ac:dyDescent="0.25">
      <c r="A56" s="156" t="s">
        <v>455</v>
      </c>
      <c r="B56" s="158" t="s">
        <v>304</v>
      </c>
      <c r="C56" s="267" t="s">
        <v>69</v>
      </c>
      <c r="D56" s="292"/>
      <c r="E56" s="437">
        <v>0</v>
      </c>
      <c r="F56" s="438">
        <v>0</v>
      </c>
      <c r="G56" s="438">
        <v>0</v>
      </c>
      <c r="H56" s="438">
        <v>-1182.8599999999999</v>
      </c>
    </row>
    <row r="57" spans="1:8" s="9" customFormat="1" ht="39" thickBot="1" x14ac:dyDescent="0.25">
      <c r="A57" s="44" t="s">
        <v>51</v>
      </c>
      <c r="B57" s="32"/>
      <c r="C57" s="52"/>
      <c r="D57" s="303"/>
      <c r="E57" s="429">
        <v>0</v>
      </c>
      <c r="F57" s="268">
        <v>121350.70999999999</v>
      </c>
      <c r="G57" s="269"/>
      <c r="H57" s="268">
        <v>76006.568000000014</v>
      </c>
    </row>
    <row r="58" spans="1:8" s="7" customFormat="1" ht="33.75" x14ac:dyDescent="0.2">
      <c r="A58" s="168" t="s">
        <v>52</v>
      </c>
      <c r="B58" s="38"/>
      <c r="C58" s="33"/>
      <c r="D58" s="292"/>
      <c r="E58" s="439"/>
      <c r="F58" s="436">
        <v>7392.76</v>
      </c>
      <c r="G58" s="477"/>
      <c r="H58" s="436">
        <v>4192.5479999999998</v>
      </c>
    </row>
    <row r="59" spans="1:8" s="7" customFormat="1" x14ac:dyDescent="0.2">
      <c r="A59" s="71" t="s">
        <v>15</v>
      </c>
      <c r="B59" s="14" t="s">
        <v>4</v>
      </c>
      <c r="C59" s="163">
        <v>1</v>
      </c>
      <c r="D59" s="304">
        <v>1.24</v>
      </c>
      <c r="E59" s="425">
        <v>2572.6</v>
      </c>
      <c r="F59" s="426">
        <v>3190.02</v>
      </c>
      <c r="G59" s="426">
        <v>0</v>
      </c>
      <c r="H59" s="426">
        <v>0</v>
      </c>
    </row>
    <row r="60" spans="1:8" s="18" customFormat="1" x14ac:dyDescent="0.2">
      <c r="A60" s="72" t="s">
        <v>16</v>
      </c>
      <c r="B60" s="59" t="s">
        <v>4</v>
      </c>
      <c r="C60" s="105">
        <v>12</v>
      </c>
      <c r="D60" s="304">
        <v>0.51</v>
      </c>
      <c r="E60" s="425">
        <v>544.79999999999995</v>
      </c>
      <c r="F60" s="426">
        <v>3334.18</v>
      </c>
      <c r="G60" s="426">
        <v>544.79999999999995</v>
      </c>
      <c r="H60" s="426">
        <v>3328.7279999999996</v>
      </c>
    </row>
    <row r="61" spans="1:8" s="18" customFormat="1" x14ac:dyDescent="0.2">
      <c r="A61" s="73" t="s">
        <v>17</v>
      </c>
      <c r="B61" s="59" t="s">
        <v>18</v>
      </c>
      <c r="C61" s="105">
        <v>12</v>
      </c>
      <c r="D61" s="304">
        <v>72.38</v>
      </c>
      <c r="E61" s="425">
        <v>1</v>
      </c>
      <c r="F61" s="426">
        <v>868.56</v>
      </c>
      <c r="G61" s="426">
        <v>1</v>
      </c>
      <c r="H61" s="426">
        <v>863.81999999999994</v>
      </c>
    </row>
    <row r="62" spans="1:8" s="7" customFormat="1" x14ac:dyDescent="0.2">
      <c r="A62" s="270" t="s">
        <v>47</v>
      </c>
      <c r="B62" s="271"/>
      <c r="C62" s="272"/>
      <c r="D62" s="292"/>
      <c r="E62" s="425">
        <v>0</v>
      </c>
      <c r="F62" s="436">
        <v>101464.19</v>
      </c>
      <c r="G62" s="273"/>
      <c r="H62" s="274">
        <v>57073.830000000016</v>
      </c>
    </row>
    <row r="63" spans="1:8" s="7" customFormat="1" x14ac:dyDescent="0.2">
      <c r="A63" s="169" t="s">
        <v>345</v>
      </c>
      <c r="B63" s="158"/>
      <c r="C63" s="182"/>
      <c r="D63" s="394"/>
      <c r="E63" s="425"/>
      <c r="F63" s="436">
        <v>5684.64</v>
      </c>
      <c r="G63" s="125"/>
      <c r="H63" s="276">
        <v>7105.8</v>
      </c>
    </row>
    <row r="64" spans="1:8" s="7" customFormat="1" x14ac:dyDescent="0.2">
      <c r="A64" s="110" t="s">
        <v>389</v>
      </c>
      <c r="B64" s="158" t="s">
        <v>174</v>
      </c>
      <c r="C64" s="182">
        <v>1</v>
      </c>
      <c r="D64" s="401">
        <v>1421.16</v>
      </c>
      <c r="E64" s="425">
        <v>4</v>
      </c>
      <c r="F64" s="426">
        <v>5684.64</v>
      </c>
      <c r="G64" s="426">
        <v>5</v>
      </c>
      <c r="H64" s="426">
        <v>7105.8</v>
      </c>
    </row>
    <row r="65" spans="1:8" s="7" customFormat="1" x14ac:dyDescent="0.2">
      <c r="A65" s="178" t="s">
        <v>240</v>
      </c>
      <c r="B65" s="57"/>
      <c r="C65" s="34"/>
      <c r="D65" s="402">
        <v>0.28000000000000003</v>
      </c>
      <c r="E65" s="441">
        <v>2572.6</v>
      </c>
      <c r="F65" s="436">
        <f>F62-F63</f>
        <v>95779.55</v>
      </c>
      <c r="G65" s="125"/>
      <c r="H65" s="276">
        <v>49968.030000000013</v>
      </c>
    </row>
    <row r="66" spans="1:8" s="7" customFormat="1" x14ac:dyDescent="0.2">
      <c r="A66" s="331" t="s">
        <v>401</v>
      </c>
      <c r="B66" s="46" t="s">
        <v>174</v>
      </c>
      <c r="C66" s="27">
        <v>1</v>
      </c>
      <c r="D66" s="305">
        <v>1421.16</v>
      </c>
      <c r="E66" s="425">
        <v>0</v>
      </c>
      <c r="F66" s="426">
        <v>0</v>
      </c>
      <c r="G66" s="426">
        <v>2</v>
      </c>
      <c r="H66" s="426">
        <v>2842.32</v>
      </c>
    </row>
    <row r="67" spans="1:8" s="7" customFormat="1" x14ac:dyDescent="0.2">
      <c r="A67" s="343" t="s">
        <v>276</v>
      </c>
      <c r="B67" s="46" t="s">
        <v>174</v>
      </c>
      <c r="C67" s="27">
        <v>1</v>
      </c>
      <c r="D67" s="305">
        <v>1045.5</v>
      </c>
      <c r="E67" s="425">
        <v>0</v>
      </c>
      <c r="F67" s="426">
        <v>0</v>
      </c>
      <c r="G67" s="426">
        <v>0.4</v>
      </c>
      <c r="H67" s="426">
        <v>418.20000000000005</v>
      </c>
    </row>
    <row r="68" spans="1:8" s="7" customFormat="1" x14ac:dyDescent="0.2">
      <c r="A68" s="331" t="s">
        <v>396</v>
      </c>
      <c r="B68" s="46" t="s">
        <v>174</v>
      </c>
      <c r="C68" s="27">
        <v>1</v>
      </c>
      <c r="D68" s="305">
        <v>2224.7199999999998</v>
      </c>
      <c r="E68" s="425">
        <v>0</v>
      </c>
      <c r="F68" s="426">
        <v>0</v>
      </c>
      <c r="G68" s="426">
        <v>0.5</v>
      </c>
      <c r="H68" s="426">
        <v>1112.3599999999999</v>
      </c>
    </row>
    <row r="69" spans="1:8" s="7" customFormat="1" x14ac:dyDescent="0.2">
      <c r="A69" s="471" t="s">
        <v>255</v>
      </c>
      <c r="B69" s="62" t="s">
        <v>3</v>
      </c>
      <c r="C69" s="27">
        <v>1</v>
      </c>
      <c r="D69" s="306">
        <v>1509.82</v>
      </c>
      <c r="E69" s="425">
        <v>0</v>
      </c>
      <c r="F69" s="426">
        <v>0</v>
      </c>
      <c r="G69" s="426">
        <v>1</v>
      </c>
      <c r="H69" s="426">
        <v>1509.82</v>
      </c>
    </row>
    <row r="70" spans="1:8" s="16" customFormat="1" x14ac:dyDescent="0.2">
      <c r="A70" s="354" t="s">
        <v>173</v>
      </c>
      <c r="B70" s="115" t="s">
        <v>162</v>
      </c>
      <c r="C70" s="34"/>
      <c r="D70" s="295">
        <v>2997.79</v>
      </c>
      <c r="E70" s="425">
        <v>0</v>
      </c>
      <c r="F70" s="426">
        <v>0</v>
      </c>
      <c r="G70" s="426">
        <v>2</v>
      </c>
      <c r="H70" s="426">
        <v>5995.58</v>
      </c>
    </row>
    <row r="71" spans="1:8" s="16" customFormat="1" x14ac:dyDescent="0.2">
      <c r="A71" s="353" t="s">
        <v>336</v>
      </c>
      <c r="B71" s="56" t="s">
        <v>207</v>
      </c>
      <c r="C71" s="34"/>
      <c r="D71" s="295">
        <v>246.7</v>
      </c>
      <c r="E71" s="425">
        <v>0</v>
      </c>
      <c r="F71" s="426">
        <v>0</v>
      </c>
      <c r="G71" s="426">
        <v>1.2</v>
      </c>
      <c r="H71" s="426">
        <v>296.03999999999996</v>
      </c>
    </row>
    <row r="72" spans="1:8" s="16" customFormat="1" x14ac:dyDescent="0.2">
      <c r="A72" s="353" t="s">
        <v>323</v>
      </c>
      <c r="B72" s="56" t="s">
        <v>207</v>
      </c>
      <c r="C72" s="34"/>
      <c r="D72" s="295">
        <v>183.3</v>
      </c>
      <c r="E72" s="425">
        <v>0</v>
      </c>
      <c r="F72" s="426">
        <v>0</v>
      </c>
      <c r="G72" s="426">
        <v>150</v>
      </c>
      <c r="H72" s="426">
        <v>27202</v>
      </c>
    </row>
    <row r="73" spans="1:8" s="16" customFormat="1" x14ac:dyDescent="0.2">
      <c r="A73" s="355" t="s">
        <v>178</v>
      </c>
      <c r="B73" s="116" t="s">
        <v>3</v>
      </c>
      <c r="C73" s="34"/>
      <c r="D73" s="295">
        <v>719.12</v>
      </c>
      <c r="E73" s="425">
        <v>0</v>
      </c>
      <c r="F73" s="426">
        <v>0</v>
      </c>
      <c r="G73" s="426">
        <v>1</v>
      </c>
      <c r="H73" s="426">
        <v>719.12</v>
      </c>
    </row>
    <row r="74" spans="1:8" s="16" customFormat="1" x14ac:dyDescent="0.2">
      <c r="A74" s="252" t="s">
        <v>198</v>
      </c>
      <c r="B74" s="46" t="s">
        <v>162</v>
      </c>
      <c r="C74" s="34"/>
      <c r="D74" s="295">
        <v>798.97</v>
      </c>
      <c r="E74" s="425">
        <v>0</v>
      </c>
      <c r="F74" s="426">
        <v>0</v>
      </c>
      <c r="G74" s="426">
        <v>2</v>
      </c>
      <c r="H74" s="426">
        <v>1597.94</v>
      </c>
    </row>
    <row r="75" spans="1:8" s="16" customFormat="1" x14ac:dyDescent="0.2">
      <c r="A75" s="346" t="s">
        <v>199</v>
      </c>
      <c r="B75" s="46" t="s">
        <v>162</v>
      </c>
      <c r="C75" s="34"/>
      <c r="D75" s="295">
        <v>413.63</v>
      </c>
      <c r="E75" s="425">
        <v>0</v>
      </c>
      <c r="F75" s="426">
        <v>0</v>
      </c>
      <c r="G75" s="426">
        <v>2</v>
      </c>
      <c r="H75" s="426">
        <v>827.26</v>
      </c>
    </row>
    <row r="76" spans="1:8" s="16" customFormat="1" x14ac:dyDescent="0.2">
      <c r="A76" s="343" t="s">
        <v>200</v>
      </c>
      <c r="B76" s="46" t="s">
        <v>162</v>
      </c>
      <c r="C76" s="34"/>
      <c r="D76" s="295">
        <v>2311.84</v>
      </c>
      <c r="E76" s="425">
        <v>0</v>
      </c>
      <c r="F76" s="426">
        <v>0</v>
      </c>
      <c r="G76" s="426">
        <v>1</v>
      </c>
      <c r="H76" s="426">
        <v>2311.84</v>
      </c>
    </row>
    <row r="77" spans="1:8" s="16" customFormat="1" x14ac:dyDescent="0.2">
      <c r="A77" s="343" t="s">
        <v>201</v>
      </c>
      <c r="B77" s="46" t="s">
        <v>162</v>
      </c>
      <c r="C77" s="34"/>
      <c r="D77" s="295">
        <v>14.86</v>
      </c>
      <c r="E77" s="425">
        <v>0</v>
      </c>
      <c r="F77" s="426">
        <v>0</v>
      </c>
      <c r="G77" s="426">
        <v>4</v>
      </c>
      <c r="H77" s="426">
        <v>59.44</v>
      </c>
    </row>
    <row r="78" spans="1:8" s="16" customFormat="1" x14ac:dyDescent="0.2">
      <c r="A78" s="343" t="s">
        <v>202</v>
      </c>
      <c r="B78" s="46" t="s">
        <v>162</v>
      </c>
      <c r="C78" s="34"/>
      <c r="D78" s="295">
        <v>91.1</v>
      </c>
      <c r="E78" s="425">
        <v>0</v>
      </c>
      <c r="F78" s="426">
        <v>0</v>
      </c>
      <c r="G78" s="426">
        <v>16</v>
      </c>
      <c r="H78" s="426">
        <v>1414.6799999999998</v>
      </c>
    </row>
    <row r="79" spans="1:8" s="16" customFormat="1" x14ac:dyDescent="0.2">
      <c r="A79" s="343" t="s">
        <v>203</v>
      </c>
      <c r="B79" s="46" t="s">
        <v>162</v>
      </c>
      <c r="C79" s="34"/>
      <c r="D79" s="295">
        <v>126.77</v>
      </c>
      <c r="E79" s="425">
        <v>0</v>
      </c>
      <c r="F79" s="426">
        <v>0</v>
      </c>
      <c r="G79" s="426">
        <v>22</v>
      </c>
      <c r="H79" s="426">
        <v>2763.12</v>
      </c>
    </row>
    <row r="80" spans="1:8" s="16" customFormat="1" x14ac:dyDescent="0.2">
      <c r="A80" s="343" t="s">
        <v>204</v>
      </c>
      <c r="B80" s="46" t="s">
        <v>162</v>
      </c>
      <c r="C80" s="34"/>
      <c r="D80" s="295">
        <v>61.64</v>
      </c>
      <c r="E80" s="425">
        <v>0</v>
      </c>
      <c r="F80" s="426">
        <v>0</v>
      </c>
      <c r="G80" s="426">
        <v>6</v>
      </c>
      <c r="H80" s="426">
        <v>369.84000000000003</v>
      </c>
    </row>
    <row r="81" spans="1:8" s="16" customFormat="1" x14ac:dyDescent="0.2">
      <c r="A81" s="343" t="s">
        <v>205</v>
      </c>
      <c r="B81" s="46" t="s">
        <v>162</v>
      </c>
      <c r="C81" s="34"/>
      <c r="D81" s="295">
        <v>80.95</v>
      </c>
      <c r="E81" s="425">
        <v>0</v>
      </c>
      <c r="F81" s="426">
        <v>0</v>
      </c>
      <c r="G81" s="426">
        <v>2</v>
      </c>
      <c r="H81" s="426">
        <v>161.9</v>
      </c>
    </row>
    <row r="82" spans="1:8" s="16" customFormat="1" x14ac:dyDescent="0.2">
      <c r="A82" s="357" t="s">
        <v>206</v>
      </c>
      <c r="B82" s="46" t="s">
        <v>162</v>
      </c>
      <c r="C82" s="34"/>
      <c r="D82" s="295">
        <v>366.57</v>
      </c>
      <c r="E82" s="425">
        <v>0</v>
      </c>
      <c r="F82" s="426">
        <v>0</v>
      </c>
      <c r="G82" s="426">
        <v>1</v>
      </c>
      <c r="H82" s="426">
        <v>366.57</v>
      </c>
    </row>
    <row r="83" spans="1:8" s="16" customFormat="1" ht="36" x14ac:dyDescent="0.2">
      <c r="A83" s="106" t="s">
        <v>53</v>
      </c>
      <c r="B83" s="179" t="s">
        <v>18</v>
      </c>
      <c r="C83" s="180">
        <v>24</v>
      </c>
      <c r="D83" s="394">
        <v>62.24</v>
      </c>
      <c r="E83" s="425">
        <v>1</v>
      </c>
      <c r="F83" s="436">
        <v>1493.76</v>
      </c>
      <c r="G83" s="426">
        <v>1</v>
      </c>
      <c r="H83" s="436">
        <v>1419.31</v>
      </c>
    </row>
    <row r="84" spans="1:8" s="16" customFormat="1" x14ac:dyDescent="0.2">
      <c r="A84" s="348" t="s">
        <v>241</v>
      </c>
      <c r="B84" s="14" t="s">
        <v>18</v>
      </c>
      <c r="C84" s="34"/>
      <c r="D84" s="394">
        <v>11000</v>
      </c>
      <c r="E84" s="441">
        <v>1</v>
      </c>
      <c r="F84" s="436">
        <v>11000</v>
      </c>
      <c r="G84" s="125"/>
      <c r="H84" s="274">
        <v>13320.880000000001</v>
      </c>
    </row>
    <row r="85" spans="1:8" s="16" customFormat="1" x14ac:dyDescent="0.2">
      <c r="A85" s="335" t="s">
        <v>242</v>
      </c>
      <c r="B85" s="48" t="s">
        <v>162</v>
      </c>
      <c r="C85" s="34"/>
      <c r="D85" s="295">
        <v>1232.6199999999999</v>
      </c>
      <c r="E85" s="425">
        <v>0</v>
      </c>
      <c r="F85" s="426">
        <v>0</v>
      </c>
      <c r="G85" s="426">
        <v>2</v>
      </c>
      <c r="H85" s="426">
        <v>2465.2399999999998</v>
      </c>
    </row>
    <row r="86" spans="1:8" s="7" customFormat="1" x14ac:dyDescent="0.2">
      <c r="A86" s="335" t="s">
        <v>462</v>
      </c>
      <c r="B86" s="46" t="s">
        <v>162</v>
      </c>
      <c r="C86" s="34"/>
      <c r="D86" s="295">
        <v>1131.42</v>
      </c>
      <c r="E86" s="425">
        <v>0</v>
      </c>
      <c r="F86" s="426">
        <v>0</v>
      </c>
      <c r="G86" s="426">
        <v>1</v>
      </c>
      <c r="H86" s="426">
        <v>1131.42</v>
      </c>
    </row>
    <row r="87" spans="1:8" s="7" customFormat="1" x14ac:dyDescent="0.2">
      <c r="A87" s="336" t="s">
        <v>176</v>
      </c>
      <c r="B87" s="48" t="s">
        <v>162</v>
      </c>
      <c r="C87" s="34"/>
      <c r="D87" s="295">
        <v>79.400000000000006</v>
      </c>
      <c r="E87" s="425">
        <v>0</v>
      </c>
      <c r="F87" s="426">
        <v>0</v>
      </c>
      <c r="G87" s="426">
        <v>65</v>
      </c>
      <c r="H87" s="426">
        <v>4984.2000000000007</v>
      </c>
    </row>
    <row r="88" spans="1:8" s="7" customFormat="1" x14ac:dyDescent="0.2">
      <c r="A88" s="340" t="s">
        <v>255</v>
      </c>
      <c r="B88" s="14" t="s">
        <v>3</v>
      </c>
      <c r="C88" s="27">
        <v>1</v>
      </c>
      <c r="D88" s="305">
        <v>1509.82</v>
      </c>
      <c r="E88" s="425">
        <v>0</v>
      </c>
      <c r="F88" s="426">
        <v>0</v>
      </c>
      <c r="G88" s="426">
        <v>1</v>
      </c>
      <c r="H88" s="426">
        <v>1509.82</v>
      </c>
    </row>
    <row r="89" spans="1:8" s="7" customFormat="1" x14ac:dyDescent="0.2">
      <c r="A89" s="346" t="s">
        <v>199</v>
      </c>
      <c r="B89" s="46" t="s">
        <v>162</v>
      </c>
      <c r="C89" s="34"/>
      <c r="D89" s="295">
        <v>413.63</v>
      </c>
      <c r="E89" s="425">
        <v>0</v>
      </c>
      <c r="F89" s="426">
        <v>0</v>
      </c>
      <c r="G89" s="426">
        <v>2</v>
      </c>
      <c r="H89" s="426">
        <v>827.26</v>
      </c>
    </row>
    <row r="90" spans="1:8" s="7" customFormat="1" x14ac:dyDescent="0.2">
      <c r="A90" s="343" t="s">
        <v>200</v>
      </c>
      <c r="B90" s="46" t="s">
        <v>162</v>
      </c>
      <c r="C90" s="34"/>
      <c r="D90" s="295">
        <v>2311.84</v>
      </c>
      <c r="E90" s="425">
        <v>0</v>
      </c>
      <c r="F90" s="426">
        <v>0</v>
      </c>
      <c r="G90" s="426">
        <v>1</v>
      </c>
      <c r="H90" s="426">
        <v>2311.84</v>
      </c>
    </row>
    <row r="91" spans="1:8" s="7" customFormat="1" ht="13.5" thickBot="1" x14ac:dyDescent="0.25">
      <c r="A91" s="343" t="s">
        <v>202</v>
      </c>
      <c r="B91" s="46" t="s">
        <v>162</v>
      </c>
      <c r="C91" s="34"/>
      <c r="D91" s="295">
        <v>91.1</v>
      </c>
      <c r="E91" s="425">
        <v>0</v>
      </c>
      <c r="F91" s="426">
        <v>0</v>
      </c>
      <c r="G91" s="426">
        <v>1</v>
      </c>
      <c r="H91" s="426">
        <v>91.1</v>
      </c>
    </row>
    <row r="92" spans="1:8" s="7" customFormat="1" ht="26.25" thickBot="1" x14ac:dyDescent="0.25">
      <c r="A92" s="90" t="s">
        <v>229</v>
      </c>
      <c r="B92" s="31"/>
      <c r="C92" s="43"/>
      <c r="D92" s="309"/>
      <c r="E92" s="239"/>
      <c r="F92" s="265">
        <v>45633.82</v>
      </c>
      <c r="G92" s="239"/>
      <c r="H92" s="265">
        <v>45633.82</v>
      </c>
    </row>
    <row r="93" spans="1:8" s="18" customFormat="1" x14ac:dyDescent="0.2">
      <c r="A93" s="106" t="s">
        <v>371</v>
      </c>
      <c r="B93" s="184" t="s">
        <v>293</v>
      </c>
      <c r="C93" s="185">
        <v>1</v>
      </c>
      <c r="D93" s="310">
        <v>20.38</v>
      </c>
      <c r="E93" s="425">
        <v>1701</v>
      </c>
      <c r="F93" s="426">
        <v>34666.379999999997</v>
      </c>
      <c r="G93" s="426">
        <v>1701</v>
      </c>
      <c r="H93" s="426">
        <v>34666.379999999997</v>
      </c>
    </row>
    <row r="94" spans="1:8" s="10" customFormat="1" x14ac:dyDescent="0.2">
      <c r="A94" s="65" t="s">
        <v>54</v>
      </c>
      <c r="B94" s="188" t="s">
        <v>18</v>
      </c>
      <c r="C94" s="163">
        <v>1</v>
      </c>
      <c r="D94" s="401">
        <v>868.52</v>
      </c>
      <c r="E94" s="425">
        <v>1</v>
      </c>
      <c r="F94" s="426">
        <v>868.52</v>
      </c>
      <c r="G94" s="426">
        <v>1</v>
      </c>
      <c r="H94" s="426">
        <v>868.52</v>
      </c>
    </row>
    <row r="95" spans="1:8" s="10" customFormat="1" x14ac:dyDescent="0.2">
      <c r="A95" s="58" t="s">
        <v>373</v>
      </c>
      <c r="B95" s="188" t="s">
        <v>18</v>
      </c>
      <c r="C95" s="163">
        <v>1</v>
      </c>
      <c r="D95" s="312">
        <v>434.26</v>
      </c>
      <c r="E95" s="425">
        <v>1</v>
      </c>
      <c r="F95" s="426">
        <v>434.26</v>
      </c>
      <c r="G95" s="426">
        <v>1</v>
      </c>
      <c r="H95" s="426">
        <v>434.26</v>
      </c>
    </row>
    <row r="96" spans="1:8" s="7" customFormat="1" x14ac:dyDescent="0.2">
      <c r="A96" s="65" t="s">
        <v>374</v>
      </c>
      <c r="B96" s="188" t="s">
        <v>18</v>
      </c>
      <c r="C96" s="163">
        <v>1</v>
      </c>
      <c r="D96" s="312">
        <v>434.26</v>
      </c>
      <c r="E96" s="425">
        <v>1</v>
      </c>
      <c r="F96" s="426">
        <v>434.26</v>
      </c>
      <c r="G96" s="426">
        <v>1</v>
      </c>
      <c r="H96" s="426">
        <v>434.26</v>
      </c>
    </row>
    <row r="97" spans="1:8" s="9" customFormat="1" ht="24.75" thickBot="1" x14ac:dyDescent="0.25">
      <c r="A97" s="58" t="s">
        <v>55</v>
      </c>
      <c r="B97" s="187" t="s">
        <v>65</v>
      </c>
      <c r="C97" s="105">
        <v>1</v>
      </c>
      <c r="D97" s="313">
        <v>0.96</v>
      </c>
      <c r="E97" s="425">
        <v>9615</v>
      </c>
      <c r="F97" s="426">
        <v>9230.4</v>
      </c>
      <c r="G97" s="426">
        <v>9615</v>
      </c>
      <c r="H97" s="426">
        <v>9230.4</v>
      </c>
    </row>
    <row r="98" spans="1:8" s="16" customFormat="1" ht="26.25" thickBot="1" x14ac:dyDescent="0.25">
      <c r="A98" s="191" t="s">
        <v>309</v>
      </c>
      <c r="B98" s="70"/>
      <c r="C98" s="74"/>
      <c r="D98" s="290"/>
      <c r="E98" s="89"/>
      <c r="F98" s="265">
        <v>10401.48</v>
      </c>
      <c r="G98" s="89"/>
      <c r="H98" s="265">
        <v>10890.23</v>
      </c>
    </row>
    <row r="99" spans="1:8" s="16" customFormat="1" x14ac:dyDescent="0.2">
      <c r="A99" s="106" t="s">
        <v>227</v>
      </c>
      <c r="B99" s="192" t="s">
        <v>307</v>
      </c>
      <c r="C99" s="193">
        <v>12</v>
      </c>
      <c r="D99" s="304">
        <v>700</v>
      </c>
      <c r="E99" s="425">
        <v>1</v>
      </c>
      <c r="F99" s="426">
        <v>8546.52</v>
      </c>
      <c r="G99" s="426">
        <v>1</v>
      </c>
      <c r="H99" s="426">
        <v>8280</v>
      </c>
    </row>
    <row r="100" spans="1:8" s="16" customFormat="1" x14ac:dyDescent="0.2">
      <c r="A100" s="106" t="s">
        <v>228</v>
      </c>
      <c r="B100" s="194" t="s">
        <v>307</v>
      </c>
      <c r="C100" s="163">
        <v>12</v>
      </c>
      <c r="D100" s="304">
        <v>154.58000000000001</v>
      </c>
      <c r="E100" s="425">
        <v>1</v>
      </c>
      <c r="F100" s="426">
        <v>1854.96</v>
      </c>
      <c r="G100" s="426">
        <v>1</v>
      </c>
      <c r="H100" s="426">
        <v>1845.47</v>
      </c>
    </row>
    <row r="101" spans="1:8" s="16" customFormat="1" ht="13.5" thickBot="1" x14ac:dyDescent="0.25">
      <c r="A101" s="106" t="s">
        <v>426</v>
      </c>
      <c r="B101" s="189" t="s">
        <v>307</v>
      </c>
      <c r="C101" s="195">
        <v>12</v>
      </c>
      <c r="D101" s="292">
        <v>64.06</v>
      </c>
      <c r="E101" s="425">
        <v>0</v>
      </c>
      <c r="F101" s="426">
        <v>0</v>
      </c>
      <c r="G101" s="426">
        <v>1</v>
      </c>
      <c r="H101" s="426">
        <v>764.76</v>
      </c>
    </row>
    <row r="102" spans="1:8" s="19" customFormat="1" ht="26.25" thickBot="1" x14ac:dyDescent="0.25">
      <c r="A102" s="196" t="s">
        <v>310</v>
      </c>
      <c r="B102" s="31"/>
      <c r="C102" s="43"/>
      <c r="D102" s="290"/>
      <c r="E102" s="265"/>
      <c r="F102" s="265">
        <v>23665.74</v>
      </c>
      <c r="G102" s="265"/>
      <c r="H102" s="265">
        <v>41945.047999999995</v>
      </c>
    </row>
    <row r="103" spans="1:8" s="20" customFormat="1" ht="24" x14ac:dyDescent="0.2">
      <c r="A103" s="197" t="s">
        <v>56</v>
      </c>
      <c r="B103" s="181" t="s">
        <v>64</v>
      </c>
      <c r="C103" s="163" t="s">
        <v>21</v>
      </c>
      <c r="D103" s="315" t="s">
        <v>478</v>
      </c>
      <c r="E103" s="425">
        <v>2572.6</v>
      </c>
      <c r="F103" s="426">
        <v>14526.48</v>
      </c>
      <c r="G103" s="426">
        <v>0</v>
      </c>
      <c r="H103" s="426">
        <v>14526.48</v>
      </c>
    </row>
    <row r="104" spans="1:8" s="9" customFormat="1" ht="24" x14ac:dyDescent="0.2">
      <c r="A104" s="198" t="s">
        <v>57</v>
      </c>
      <c r="B104" s="199"/>
      <c r="C104" s="163"/>
      <c r="D104" s="315"/>
      <c r="E104" s="425">
        <v>0</v>
      </c>
      <c r="F104" s="426">
        <v>5023.1000000000004</v>
      </c>
      <c r="G104" s="428"/>
      <c r="H104" s="428">
        <v>4995.2079999999996</v>
      </c>
    </row>
    <row r="105" spans="1:8" s="9" customFormat="1" x14ac:dyDescent="0.2">
      <c r="A105" s="200" t="s">
        <v>19</v>
      </c>
      <c r="B105" s="199" t="s">
        <v>71</v>
      </c>
      <c r="C105" s="163">
        <v>12</v>
      </c>
      <c r="D105" s="316">
        <v>13.03</v>
      </c>
      <c r="E105" s="425">
        <v>20</v>
      </c>
      <c r="F105" s="426">
        <v>3127.2</v>
      </c>
      <c r="G105" s="426">
        <v>20</v>
      </c>
      <c r="H105" s="426">
        <v>3110.2</v>
      </c>
    </row>
    <row r="106" spans="1:8" s="9" customFormat="1" x14ac:dyDescent="0.2">
      <c r="A106" s="200" t="s">
        <v>20</v>
      </c>
      <c r="B106" s="199" t="s">
        <v>4</v>
      </c>
      <c r="C106" s="163">
        <v>12</v>
      </c>
      <c r="D106" s="316">
        <v>0.28999999999999998</v>
      </c>
      <c r="E106" s="425">
        <v>544.79999999999995</v>
      </c>
      <c r="F106" s="426">
        <v>1895.9</v>
      </c>
      <c r="G106" s="426">
        <v>544.79999999999995</v>
      </c>
      <c r="H106" s="426">
        <v>1885.0079999999996</v>
      </c>
    </row>
    <row r="107" spans="1:8" s="9" customFormat="1" ht="36" x14ac:dyDescent="0.2">
      <c r="A107" s="150" t="s">
        <v>311</v>
      </c>
      <c r="B107" s="199"/>
      <c r="C107" s="163" t="s">
        <v>312</v>
      </c>
      <c r="D107" s="315"/>
      <c r="E107" s="441">
        <v>0</v>
      </c>
      <c r="F107" s="436">
        <v>4116.16</v>
      </c>
      <c r="G107" s="276"/>
      <c r="H107" s="276">
        <v>22423.360000000001</v>
      </c>
    </row>
    <row r="108" spans="1:8" s="9" customFormat="1" x14ac:dyDescent="0.2">
      <c r="A108" s="227" t="s">
        <v>395</v>
      </c>
      <c r="B108" s="36" t="s">
        <v>162</v>
      </c>
      <c r="C108" s="27"/>
      <c r="D108" s="295">
        <v>58.26</v>
      </c>
      <c r="E108" s="425">
        <v>0</v>
      </c>
      <c r="F108" s="426">
        <v>0</v>
      </c>
      <c r="G108" s="426">
        <v>240</v>
      </c>
      <c r="H108" s="426">
        <v>13982.4</v>
      </c>
    </row>
    <row r="109" spans="1:8" s="9" customFormat="1" x14ac:dyDescent="0.2">
      <c r="A109" s="331" t="s">
        <v>163</v>
      </c>
      <c r="B109" s="36" t="s">
        <v>3</v>
      </c>
      <c r="C109" s="27"/>
      <c r="D109" s="295">
        <v>27.69</v>
      </c>
      <c r="E109" s="425">
        <v>0</v>
      </c>
      <c r="F109" s="426">
        <v>0</v>
      </c>
      <c r="G109" s="426">
        <v>40</v>
      </c>
      <c r="H109" s="426">
        <v>1107.6000000000001</v>
      </c>
    </row>
    <row r="110" spans="1:8" s="9" customFormat="1" x14ac:dyDescent="0.2">
      <c r="A110" s="331" t="s">
        <v>164</v>
      </c>
      <c r="B110" s="36" t="s">
        <v>162</v>
      </c>
      <c r="C110" s="27"/>
      <c r="D110" s="295">
        <v>3335</v>
      </c>
      <c r="E110" s="425">
        <v>0</v>
      </c>
      <c r="F110" s="426">
        <v>0</v>
      </c>
      <c r="G110" s="426">
        <v>2</v>
      </c>
      <c r="H110" s="426">
        <v>6670</v>
      </c>
    </row>
    <row r="111" spans="1:8" s="9" customFormat="1" ht="13.5" thickBot="1" x14ac:dyDescent="0.25">
      <c r="A111" s="334" t="s">
        <v>475</v>
      </c>
      <c r="B111" s="36" t="s">
        <v>162</v>
      </c>
      <c r="C111" s="27"/>
      <c r="D111" s="295">
        <v>47.04</v>
      </c>
      <c r="E111" s="425">
        <v>0</v>
      </c>
      <c r="F111" s="426">
        <v>0</v>
      </c>
      <c r="G111" s="426">
        <v>14</v>
      </c>
      <c r="H111" s="426">
        <v>663.36</v>
      </c>
    </row>
    <row r="112" spans="1:8" s="7" customFormat="1" ht="26.25" thickBot="1" x14ac:dyDescent="0.25">
      <c r="A112" s="196" t="s">
        <v>313</v>
      </c>
      <c r="B112" s="201"/>
      <c r="C112" s="202"/>
      <c r="D112" s="317"/>
      <c r="E112" s="429">
        <v>0</v>
      </c>
      <c r="F112" s="265">
        <v>9119.6</v>
      </c>
      <c r="G112" s="265">
        <v>0</v>
      </c>
      <c r="H112" s="265">
        <v>6579</v>
      </c>
    </row>
    <row r="113" spans="1:8" s="7" customFormat="1" ht="24.75" thickBot="1" x14ac:dyDescent="0.25">
      <c r="A113" s="154" t="s">
        <v>58</v>
      </c>
      <c r="B113" s="179" t="s">
        <v>64</v>
      </c>
      <c r="C113" s="203">
        <v>1</v>
      </c>
      <c r="D113" s="292"/>
      <c r="E113" s="425">
        <v>2572.6</v>
      </c>
      <c r="F113" s="426">
        <v>9119.6</v>
      </c>
      <c r="G113" s="426">
        <v>0</v>
      </c>
      <c r="H113" s="426">
        <v>6579</v>
      </c>
    </row>
    <row r="114" spans="1:8" ht="23.25" customHeight="1" thickBot="1" x14ac:dyDescent="0.25">
      <c r="A114" s="572" t="s">
        <v>61</v>
      </c>
      <c r="B114" s="573"/>
      <c r="C114" s="573"/>
      <c r="D114" s="574"/>
      <c r="E114" s="442"/>
      <c r="F114" s="409">
        <v>173510.34</v>
      </c>
      <c r="G114" s="277"/>
      <c r="H114" s="265">
        <v>172996.11455999999</v>
      </c>
    </row>
    <row r="115" spans="1:8" s="7" customFormat="1" ht="26.25" thickBot="1" x14ac:dyDescent="0.25">
      <c r="A115" s="214" t="s">
        <v>316</v>
      </c>
      <c r="B115" s="100"/>
      <c r="C115" s="101"/>
      <c r="D115" s="319"/>
      <c r="E115" s="430">
        <v>299.60000000000002</v>
      </c>
      <c r="F115" s="431">
        <v>60356.73</v>
      </c>
      <c r="G115" s="496">
        <v>299.60000000000002</v>
      </c>
      <c r="H115" s="265">
        <v>60054.818399999989</v>
      </c>
    </row>
    <row r="116" spans="1:8" s="7" customFormat="1" ht="16.5" x14ac:dyDescent="0.2">
      <c r="A116" s="410" t="s">
        <v>231</v>
      </c>
      <c r="B116" s="64" t="s">
        <v>64</v>
      </c>
      <c r="C116" s="87" t="s">
        <v>337</v>
      </c>
      <c r="D116" s="309" t="s">
        <v>317</v>
      </c>
      <c r="E116" s="425">
        <f>E115</f>
        <v>299.60000000000002</v>
      </c>
      <c r="F116" s="426">
        <f>F115-F117</f>
        <v>57393.090000000004</v>
      </c>
      <c r="G116" s="426">
        <v>299.60000000000002</v>
      </c>
      <c r="H116" s="426">
        <v>57137.489999999991</v>
      </c>
    </row>
    <row r="117" spans="1:8" ht="24.75" thickBot="1" x14ac:dyDescent="0.25">
      <c r="A117" s="215" t="s">
        <v>331</v>
      </c>
      <c r="B117" s="14" t="s">
        <v>64</v>
      </c>
      <c r="C117" s="88">
        <v>12</v>
      </c>
      <c r="D117" s="381">
        <v>9.6000000000000002E-2</v>
      </c>
      <c r="E117" s="425">
        <v>2572.6</v>
      </c>
      <c r="F117" s="426">
        <v>2963.64</v>
      </c>
      <c r="G117" s="426">
        <v>2572.6</v>
      </c>
      <c r="H117" s="426">
        <v>2917.3284000000003</v>
      </c>
    </row>
    <row r="118" spans="1:8" ht="51.75" thickBot="1" x14ac:dyDescent="0.25">
      <c r="A118" s="216" t="s">
        <v>318</v>
      </c>
      <c r="B118" s="63" t="s">
        <v>64</v>
      </c>
      <c r="C118" s="411" t="s">
        <v>70</v>
      </c>
      <c r="D118" s="290" t="s">
        <v>317</v>
      </c>
      <c r="E118" s="429">
        <v>1635</v>
      </c>
      <c r="F118" s="265">
        <v>91428.01</v>
      </c>
      <c r="G118" s="424">
        <v>2572.6</v>
      </c>
      <c r="H118" s="265">
        <v>90941.45</v>
      </c>
    </row>
    <row r="119" spans="1:8" s="9" customFormat="1" ht="64.5" thickBot="1" x14ac:dyDescent="0.25">
      <c r="A119" s="217" t="s">
        <v>319</v>
      </c>
      <c r="B119" s="281" t="s">
        <v>64</v>
      </c>
      <c r="C119" s="82">
        <v>1</v>
      </c>
      <c r="D119" s="405">
        <v>3.4666666666666665E-3</v>
      </c>
      <c r="E119" s="429">
        <v>2572.6</v>
      </c>
      <c r="F119" s="265">
        <v>115.77</v>
      </c>
      <c r="G119" s="424">
        <v>2572.6</v>
      </c>
      <c r="H119" s="265">
        <v>107.02016</v>
      </c>
    </row>
    <row r="120" spans="1:8" s="9" customFormat="1" ht="39" thickBot="1" x14ac:dyDescent="0.25">
      <c r="A120" s="196" t="s">
        <v>320</v>
      </c>
      <c r="B120" s="282" t="s">
        <v>64</v>
      </c>
      <c r="C120" s="84">
        <v>12</v>
      </c>
      <c r="D120" s="321">
        <v>0.77</v>
      </c>
      <c r="E120" s="429">
        <v>2572.6</v>
      </c>
      <c r="F120" s="265">
        <v>21609.84</v>
      </c>
      <c r="G120" s="424">
        <v>2572.6</v>
      </c>
      <c r="H120" s="265">
        <v>21892.825999999997</v>
      </c>
    </row>
    <row r="121" spans="1:8" s="7" customFormat="1" ht="15.75" thickBot="1" x14ac:dyDescent="0.25">
      <c r="A121" s="218" t="s">
        <v>62</v>
      </c>
      <c r="B121" s="219"/>
      <c r="C121" s="220"/>
      <c r="D121" s="406"/>
      <c r="E121" s="429">
        <v>2572.6</v>
      </c>
      <c r="F121" s="265">
        <v>150034.03</v>
      </c>
      <c r="G121" s="265">
        <v>2572.6</v>
      </c>
      <c r="H121" s="265">
        <v>147795.86766666669</v>
      </c>
    </row>
    <row r="122" spans="1:8" s="21" customFormat="1" ht="18" thickBot="1" x14ac:dyDescent="0.25">
      <c r="A122" s="114" t="s">
        <v>321</v>
      </c>
      <c r="B122" s="158" t="s">
        <v>64</v>
      </c>
      <c r="C122" s="105">
        <v>12</v>
      </c>
      <c r="D122" s="396">
        <v>4.8600000000000003</v>
      </c>
      <c r="E122" s="425">
        <v>2572.6</v>
      </c>
      <c r="F122" s="426">
        <v>150034.03</v>
      </c>
      <c r="G122" s="426">
        <v>2572.6</v>
      </c>
      <c r="H122" s="426">
        <v>147795.86766666669</v>
      </c>
    </row>
    <row r="123" spans="1:8" s="7" customFormat="1" ht="15.75" thickBot="1" x14ac:dyDescent="0.25">
      <c r="A123" s="221" t="s">
        <v>258</v>
      </c>
      <c r="B123" s="54"/>
      <c r="C123" s="49"/>
      <c r="D123" s="323"/>
      <c r="E123" s="443">
        <v>0</v>
      </c>
      <c r="F123" s="265">
        <v>2037.33</v>
      </c>
      <c r="G123" s="283"/>
      <c r="H123" s="284">
        <v>0</v>
      </c>
    </row>
    <row r="124" spans="1:8" s="7" customFormat="1" ht="13.5" thickBot="1" x14ac:dyDescent="0.25">
      <c r="A124" s="231" t="s">
        <v>366</v>
      </c>
      <c r="B124" s="232"/>
      <c r="C124" s="232"/>
      <c r="D124" s="327"/>
      <c r="E124" s="429">
        <v>0</v>
      </c>
      <c r="F124" s="265">
        <v>2037.33</v>
      </c>
      <c r="G124" s="265">
        <v>0</v>
      </c>
      <c r="H124" s="265">
        <v>0</v>
      </c>
    </row>
    <row r="125" spans="1:8" s="7" customFormat="1" ht="15.75" thickBot="1" x14ac:dyDescent="0.25">
      <c r="A125" s="235" t="s">
        <v>469</v>
      </c>
      <c r="B125" s="63"/>
      <c r="C125" s="51"/>
      <c r="D125" s="328"/>
      <c r="E125" s="23"/>
      <c r="F125" s="265">
        <v>655004.27999999991</v>
      </c>
      <c r="G125" s="23"/>
      <c r="H125" s="265">
        <v>634419.54588666663</v>
      </c>
    </row>
    <row r="126" spans="1:8" s="7" customFormat="1" x14ac:dyDescent="0.2">
      <c r="A126" s="25"/>
      <c r="B126" s="81"/>
      <c r="C126" s="12"/>
      <c r="D126" s="5"/>
      <c r="E126" s="103"/>
      <c r="F126" s="103"/>
      <c r="G126" s="103"/>
      <c r="H126" s="103"/>
    </row>
    <row r="127" spans="1:8" s="21" customFormat="1" x14ac:dyDescent="0.2">
      <c r="A127" s="288" t="s">
        <v>476</v>
      </c>
      <c r="B127" s="289"/>
      <c r="C127" s="55"/>
      <c r="D127" s="5"/>
      <c r="E127" s="447"/>
      <c r="F127" s="447"/>
      <c r="G127" s="447"/>
      <c r="H127" s="447"/>
    </row>
    <row r="128" spans="1:8" s="21" customFormat="1" x14ac:dyDescent="0.2">
      <c r="A128" s="288"/>
      <c r="B128" s="289"/>
      <c r="C128" s="55"/>
      <c r="D128" s="5"/>
      <c r="E128" s="447"/>
      <c r="F128" s="447"/>
      <c r="G128" s="447"/>
      <c r="H128" s="447"/>
    </row>
    <row r="129" spans="1:8" s="21" customFormat="1" x14ac:dyDescent="0.2">
      <c r="A129" s="288" t="s">
        <v>477</v>
      </c>
      <c r="B129" s="289"/>
      <c r="C129" s="55"/>
      <c r="D129" s="5"/>
      <c r="E129" s="447"/>
      <c r="F129" s="447"/>
      <c r="G129" s="447"/>
      <c r="H129" s="447"/>
    </row>
    <row r="130" spans="1:8" s="7" customFormat="1" x14ac:dyDescent="0.2">
      <c r="A130" s="25"/>
      <c r="B130" s="81"/>
      <c r="C130" s="12"/>
      <c r="D130" s="67"/>
      <c r="E130" s="103"/>
      <c r="F130" s="103"/>
      <c r="G130" s="103"/>
      <c r="H130" s="103"/>
    </row>
    <row r="131" spans="1:8" s="7" customFormat="1" x14ac:dyDescent="0.2">
      <c r="A131" s="25"/>
      <c r="B131" s="81"/>
      <c r="C131" s="12"/>
      <c r="D131" s="67"/>
      <c r="E131" s="103"/>
      <c r="F131" s="103"/>
      <c r="G131" s="103"/>
      <c r="H131" s="103"/>
    </row>
    <row r="132" spans="1:8" s="7" customFormat="1" x14ac:dyDescent="0.2">
      <c r="A132" s="25"/>
      <c r="B132" s="81"/>
      <c r="C132" s="12"/>
      <c r="D132" s="67"/>
      <c r="E132" s="103"/>
      <c r="F132" s="103"/>
      <c r="G132" s="103"/>
      <c r="H132" s="103"/>
    </row>
    <row r="133" spans="1:8" x14ac:dyDescent="0.2">
      <c r="A133" s="25"/>
      <c r="B133" s="81"/>
      <c r="C133" s="12"/>
    </row>
    <row r="134" spans="1:8" x14ac:dyDescent="0.2">
      <c r="A134" s="25"/>
      <c r="B134" s="81"/>
      <c r="C134" s="12"/>
    </row>
    <row r="135" spans="1:8" s="7" customFormat="1" x14ac:dyDescent="0.2">
      <c r="A135" s="25"/>
      <c r="B135" s="81"/>
      <c r="C135" s="12"/>
      <c r="D135" s="67"/>
      <c r="E135" s="103"/>
      <c r="F135" s="103"/>
      <c r="G135" s="103"/>
      <c r="H135" s="103"/>
    </row>
    <row r="136" spans="1:8" s="7" customFormat="1" x14ac:dyDescent="0.2">
      <c r="A136" s="25"/>
      <c r="B136" s="81"/>
      <c r="C136" s="12"/>
      <c r="D136" s="67"/>
      <c r="E136" s="103"/>
      <c r="F136" s="103"/>
      <c r="G136" s="103"/>
      <c r="H136" s="103"/>
    </row>
    <row r="137" spans="1:8" s="7" customFormat="1" x14ac:dyDescent="0.2">
      <c r="A137" s="6"/>
      <c r="B137" s="81"/>
      <c r="C137" s="12"/>
      <c r="D137" s="67"/>
      <c r="E137" s="103"/>
      <c r="F137" s="103"/>
      <c r="G137" s="103"/>
      <c r="H137" s="103"/>
    </row>
    <row r="138" spans="1:8" x14ac:dyDescent="0.2">
      <c r="B138" s="81"/>
      <c r="C138" s="12"/>
      <c r="E138" s="102"/>
      <c r="F138" s="102"/>
      <c r="G138" s="102"/>
      <c r="H138" s="102"/>
    </row>
    <row r="139" spans="1:8" s="7" customFormat="1" x14ac:dyDescent="0.2">
      <c r="A139" s="6"/>
      <c r="B139" s="67"/>
      <c r="C139" s="13"/>
      <c r="D139" s="67"/>
      <c r="E139" s="103"/>
      <c r="F139" s="103"/>
      <c r="G139" s="103"/>
      <c r="H139" s="103"/>
    </row>
    <row r="140" spans="1:8" s="7" customFormat="1" x14ac:dyDescent="0.2">
      <c r="A140" s="6"/>
      <c r="B140" s="67"/>
      <c r="C140" s="13"/>
      <c r="D140" s="67"/>
      <c r="E140" s="103"/>
      <c r="F140" s="103"/>
      <c r="G140" s="103"/>
      <c r="H140" s="103"/>
    </row>
    <row r="141" spans="1:8" s="7" customFormat="1" x14ac:dyDescent="0.2">
      <c r="A141" s="6"/>
      <c r="B141" s="67"/>
      <c r="C141" s="13"/>
      <c r="D141" s="67"/>
      <c r="E141" s="103"/>
      <c r="F141" s="103"/>
      <c r="G141" s="103"/>
      <c r="H141" s="103"/>
    </row>
    <row r="142" spans="1:8" s="7" customFormat="1" x14ac:dyDescent="0.2">
      <c r="A142" s="6"/>
      <c r="B142" s="67"/>
      <c r="C142" s="13"/>
      <c r="D142" s="67"/>
      <c r="E142" s="103"/>
      <c r="F142" s="103"/>
      <c r="G142" s="103"/>
      <c r="H142" s="103"/>
    </row>
    <row r="143" spans="1:8" s="7" customFormat="1" x14ac:dyDescent="0.2">
      <c r="A143" s="6"/>
      <c r="B143" s="67"/>
      <c r="C143" s="13"/>
      <c r="D143" s="67"/>
      <c r="E143" s="103"/>
      <c r="F143" s="103"/>
      <c r="G143" s="103"/>
      <c r="H143" s="103"/>
    </row>
    <row r="150" spans="1:4" x14ac:dyDescent="0.2">
      <c r="A150" s="1"/>
      <c r="B150" s="1"/>
      <c r="C150" s="1"/>
      <c r="D150" s="103"/>
    </row>
    <row r="151" spans="1:4" x14ac:dyDescent="0.2">
      <c r="A151" s="1"/>
      <c r="B151" s="1"/>
      <c r="C151" s="1"/>
      <c r="D151" s="103"/>
    </row>
    <row r="152" spans="1:4" x14ac:dyDescent="0.2">
      <c r="A152" s="1"/>
      <c r="B152" s="1"/>
      <c r="C152" s="1"/>
      <c r="D152" s="103"/>
    </row>
    <row r="153" spans="1:4" x14ac:dyDescent="0.2">
      <c r="A153" s="1"/>
      <c r="B153" s="1"/>
      <c r="C153" s="1"/>
      <c r="D153" s="103"/>
    </row>
    <row r="154" spans="1:4" x14ac:dyDescent="0.2">
      <c r="A154" s="1"/>
      <c r="B154" s="1"/>
      <c r="C154" s="1"/>
      <c r="D154" s="103"/>
    </row>
    <row r="155" spans="1:4" x14ac:dyDescent="0.2">
      <c r="A155" s="1"/>
      <c r="B155" s="1"/>
      <c r="C155" s="1"/>
      <c r="D155" s="103"/>
    </row>
    <row r="156" spans="1:4" x14ac:dyDescent="0.2">
      <c r="A156" s="1"/>
      <c r="B156" s="1"/>
      <c r="C156" s="1"/>
      <c r="D156" s="103"/>
    </row>
    <row r="157" spans="1:4" x14ac:dyDescent="0.2">
      <c r="A157" s="1"/>
      <c r="B157" s="1"/>
      <c r="C157" s="1"/>
      <c r="D157" s="103"/>
    </row>
    <row r="158" spans="1:4" x14ac:dyDescent="0.2">
      <c r="A158" s="1"/>
      <c r="B158" s="1"/>
      <c r="C158" s="1"/>
      <c r="D158" s="103"/>
    </row>
    <row r="159" spans="1:4" x14ac:dyDescent="0.2">
      <c r="A159" s="1"/>
      <c r="B159" s="1"/>
      <c r="C159" s="1"/>
      <c r="D159" s="103"/>
    </row>
    <row r="160" spans="1:4" x14ac:dyDescent="0.2">
      <c r="A160" s="1"/>
      <c r="B160" s="1"/>
      <c r="C160" s="1"/>
      <c r="D160" s="103"/>
    </row>
    <row r="161" spans="1:4" x14ac:dyDescent="0.2">
      <c r="A161" s="1"/>
      <c r="B161" s="1"/>
      <c r="C161" s="1"/>
      <c r="D161" s="103"/>
    </row>
    <row r="162" spans="1:4" x14ac:dyDescent="0.2">
      <c r="A162" s="1"/>
      <c r="B162" s="1"/>
      <c r="C162" s="1"/>
      <c r="D162" s="103"/>
    </row>
    <row r="163" spans="1:4" x14ac:dyDescent="0.2">
      <c r="A163" s="1"/>
      <c r="B163" s="1"/>
      <c r="C163" s="1"/>
      <c r="D163" s="103"/>
    </row>
    <row r="164" spans="1:4" x14ac:dyDescent="0.2">
      <c r="A164" s="1"/>
      <c r="B164" s="1"/>
      <c r="C164" s="1"/>
      <c r="D164" s="103"/>
    </row>
    <row r="170" spans="1:4" x14ac:dyDescent="0.2">
      <c r="A170" s="1"/>
      <c r="B170" s="1"/>
      <c r="C170" s="1"/>
      <c r="D170" s="66"/>
    </row>
    <row r="171" spans="1:4" x14ac:dyDescent="0.2">
      <c r="A171" s="1"/>
      <c r="B171" s="1"/>
      <c r="C171" s="1"/>
      <c r="D171" s="66"/>
    </row>
  </sheetData>
  <mergeCells count="9">
    <mergeCell ref="A24:D24"/>
    <mergeCell ref="A52:D52"/>
    <mergeCell ref="A114:D114"/>
    <mergeCell ref="A1:D1"/>
    <mergeCell ref="E20:H20"/>
    <mergeCell ref="E21:H21"/>
    <mergeCell ref="C20:C22"/>
    <mergeCell ref="E22:F22"/>
    <mergeCell ref="G2:H2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5"/>
  <sheetViews>
    <sheetView showZeros="0" topLeftCell="A103" workbookViewId="0">
      <selection activeCell="C110" sqref="C110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2.5703125" style="103" customWidth="1"/>
    <col min="6" max="6" width="13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68"/>
      <c r="F2" s="102"/>
      <c r="G2" s="587" t="s">
        <v>120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-536466.12125129241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572253.84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572253.84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572253.84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520815.19208666665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-485027.47333795909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-673745.95125129248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554529.82999999996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554529.82999999996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554529.82999999996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-119216.12125129253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520815.19208666665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-640031.31333795912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79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91" t="s">
        <v>120</v>
      </c>
      <c r="F21" s="592"/>
      <c r="G21" s="592"/>
      <c r="H21" s="593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27080.480000000003</v>
      </c>
      <c r="G24" s="388"/>
      <c r="H24" s="387">
        <v>3949.8204599999999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2611.6</v>
      </c>
      <c r="F25" s="265">
        <v>23.77</v>
      </c>
      <c r="G25" s="238">
        <v>2611.6</v>
      </c>
      <c r="H25" s="238">
        <v>23.765560000000001</v>
      </c>
    </row>
    <row r="26" spans="1:8" s="7" customFormat="1" ht="43.5" customHeight="1" thickBot="1" x14ac:dyDescent="0.25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2611.6</v>
      </c>
      <c r="F26" s="426">
        <v>23.77</v>
      </c>
      <c r="G26" s="426">
        <v>2611.6</v>
      </c>
      <c r="H26" s="426">
        <v>23.765560000000001</v>
      </c>
    </row>
    <row r="27" spans="1:8" s="9" customFormat="1" ht="13.5" thickBot="1" x14ac:dyDescent="0.25">
      <c r="A27" s="243" t="s">
        <v>29</v>
      </c>
      <c r="B27" s="244"/>
      <c r="C27" s="244"/>
      <c r="D27" s="290"/>
      <c r="E27" s="429">
        <v>543.9</v>
      </c>
      <c r="F27" s="238">
        <v>1858.3000000000002</v>
      </c>
      <c r="G27" s="238">
        <v>543.9</v>
      </c>
      <c r="H27" s="238">
        <v>1377.1547999999998</v>
      </c>
    </row>
    <row r="28" spans="1:8" s="17" customFormat="1" ht="56.25" x14ac:dyDescent="0.2">
      <c r="A28" s="26" t="s">
        <v>30</v>
      </c>
      <c r="B28" s="38" t="s">
        <v>4</v>
      </c>
      <c r="C28" s="245">
        <v>12</v>
      </c>
      <c r="D28" s="294">
        <v>0.21199999999999999</v>
      </c>
      <c r="E28" s="425">
        <v>543.9</v>
      </c>
      <c r="F28" s="426">
        <v>1383.68</v>
      </c>
      <c r="G28" s="426">
        <v>543.9</v>
      </c>
      <c r="H28" s="426">
        <v>1377.1547999999998</v>
      </c>
    </row>
    <row r="29" spans="1:8" s="7" customFormat="1" ht="13.5" thickBot="1" x14ac:dyDescent="0.25">
      <c r="A29" s="246" t="s">
        <v>292</v>
      </c>
      <c r="B29" s="181"/>
      <c r="C29" s="195" t="s">
        <v>66</v>
      </c>
      <c r="D29" s="292"/>
      <c r="E29" s="425">
        <v>0</v>
      </c>
      <c r="F29" s="426">
        <v>474.62</v>
      </c>
      <c r="G29" s="428">
        <v>0</v>
      </c>
      <c r="H29" s="428">
        <v>0</v>
      </c>
    </row>
    <row r="30" spans="1:8" s="9" customFormat="1" ht="26.25" thickBot="1" x14ac:dyDescent="0.25">
      <c r="A30" s="44" t="s">
        <v>31</v>
      </c>
      <c r="B30" s="31"/>
      <c r="C30" s="43"/>
      <c r="D30" s="290"/>
      <c r="E30" s="429">
        <v>2611.6</v>
      </c>
      <c r="F30" s="238">
        <v>23.77</v>
      </c>
      <c r="G30" s="238"/>
      <c r="H30" s="238">
        <v>0</v>
      </c>
    </row>
    <row r="31" spans="1:8" s="9" customFormat="1" ht="26.25" thickBot="1" x14ac:dyDescent="0.25">
      <c r="A31" s="140" t="s">
        <v>34</v>
      </c>
      <c r="B31" s="141"/>
      <c r="C31" s="142"/>
      <c r="D31" s="296"/>
      <c r="E31" s="429">
        <v>2611.6</v>
      </c>
      <c r="F31" s="238">
        <v>415.24</v>
      </c>
      <c r="G31" s="238"/>
      <c r="H31" s="238">
        <v>0</v>
      </c>
    </row>
    <row r="32" spans="1:8" s="9" customFormat="1" ht="26.25" thickBot="1" x14ac:dyDescent="0.25">
      <c r="A32" s="44" t="s">
        <v>36</v>
      </c>
      <c r="B32" s="373"/>
      <c r="C32" s="374"/>
      <c r="D32" s="375"/>
      <c r="E32" s="430">
        <v>728.4</v>
      </c>
      <c r="F32" s="431">
        <v>22074.1</v>
      </c>
      <c r="G32" s="239"/>
      <c r="H32" s="265">
        <v>1258.6752000000001</v>
      </c>
    </row>
    <row r="33" spans="1:8" s="7" customFormat="1" ht="24" x14ac:dyDescent="0.2">
      <c r="A33" s="143" t="s">
        <v>14</v>
      </c>
      <c r="B33" s="120" t="s">
        <v>4</v>
      </c>
      <c r="C33" s="379">
        <v>2</v>
      </c>
      <c r="D33" s="380">
        <v>0.77</v>
      </c>
      <c r="E33" s="425">
        <v>728.4</v>
      </c>
      <c r="F33" s="426">
        <v>1121.74</v>
      </c>
      <c r="G33" s="426">
        <f>E33</f>
        <v>728.4</v>
      </c>
      <c r="H33" s="426">
        <v>1121.7360000000001</v>
      </c>
    </row>
    <row r="34" spans="1:8" s="7" customFormat="1" ht="24" x14ac:dyDescent="0.2">
      <c r="A34" s="183" t="s">
        <v>268</v>
      </c>
      <c r="B34" s="14" t="s">
        <v>4</v>
      </c>
      <c r="C34" s="138">
        <v>4</v>
      </c>
      <c r="D34" s="381">
        <v>9.4E-2</v>
      </c>
      <c r="E34" s="425">
        <v>728.4</v>
      </c>
      <c r="F34" s="426">
        <v>273.88</v>
      </c>
      <c r="G34" s="426">
        <f>E34</f>
        <v>728.4</v>
      </c>
      <c r="H34" s="426">
        <v>136.9392</v>
      </c>
    </row>
    <row r="35" spans="1:8" s="7" customFormat="1" ht="21" customHeight="1" x14ac:dyDescent="0.2">
      <c r="A35" s="370" t="s">
        <v>33</v>
      </c>
      <c r="B35" s="14" t="s">
        <v>4</v>
      </c>
      <c r="C35" s="230" t="s">
        <v>67</v>
      </c>
      <c r="D35" s="305"/>
      <c r="E35" s="450"/>
      <c r="F35" s="433">
        <v>20678.490000000002</v>
      </c>
      <c r="G35" s="434"/>
      <c r="H35" s="276">
        <v>0</v>
      </c>
    </row>
    <row r="36" spans="1:8" s="7" customFormat="1" ht="13.5" thickBot="1" x14ac:dyDescent="0.25">
      <c r="A36" s="372" t="s">
        <v>269</v>
      </c>
      <c r="B36" s="36"/>
      <c r="C36" s="27"/>
      <c r="D36" s="305"/>
      <c r="E36" s="450"/>
      <c r="F36" s="435">
        <v>20678.490000000002</v>
      </c>
      <c r="G36" s="125"/>
      <c r="H36" s="276">
        <v>0</v>
      </c>
    </row>
    <row r="37" spans="1:8" s="9" customFormat="1" ht="26.25" thickBot="1" x14ac:dyDescent="0.25">
      <c r="A37" s="140" t="s">
        <v>37</v>
      </c>
      <c r="B37" s="376"/>
      <c r="C37" s="377"/>
      <c r="D37" s="378"/>
      <c r="E37" s="429">
        <v>272.39999999999998</v>
      </c>
      <c r="F37" s="265">
        <v>141.65</v>
      </c>
      <c r="G37" s="265">
        <v>272.39999999999998</v>
      </c>
      <c r="H37" s="265">
        <v>141.648</v>
      </c>
    </row>
    <row r="38" spans="1:8" s="17" customFormat="1" ht="45.75" thickBot="1" x14ac:dyDescent="0.25">
      <c r="A38" s="493" t="s">
        <v>38</v>
      </c>
      <c r="B38" s="135" t="s">
        <v>4</v>
      </c>
      <c r="C38" s="138">
        <v>1</v>
      </c>
      <c r="D38" s="395">
        <v>0.52</v>
      </c>
      <c r="E38" s="425">
        <v>272.39999999999998</v>
      </c>
      <c r="F38" s="426">
        <v>141.65</v>
      </c>
      <c r="G38" s="426">
        <v>272.39999999999998</v>
      </c>
      <c r="H38" s="426">
        <v>141.648</v>
      </c>
    </row>
    <row r="39" spans="1:8" s="9" customFormat="1" ht="26.25" thickBot="1" x14ac:dyDescent="0.25">
      <c r="A39" s="148" t="s">
        <v>39</v>
      </c>
      <c r="B39" s="141"/>
      <c r="C39" s="142"/>
      <c r="D39" s="296"/>
      <c r="E39" s="429">
        <v>2611.6</v>
      </c>
      <c r="F39" s="265">
        <v>80.959999999999994</v>
      </c>
      <c r="G39" s="265">
        <v>2611.6</v>
      </c>
      <c r="H39" s="265">
        <v>80.959599999999995</v>
      </c>
    </row>
    <row r="40" spans="1:8" s="7" customFormat="1" ht="33.75" customHeight="1" thickBot="1" x14ac:dyDescent="0.25">
      <c r="A40" s="26" t="s">
        <v>40</v>
      </c>
      <c r="B40" s="253" t="s">
        <v>64</v>
      </c>
      <c r="C40" s="27" t="s">
        <v>68</v>
      </c>
      <c r="D40" s="395">
        <v>3.1E-2</v>
      </c>
      <c r="E40" s="425">
        <v>2611.6</v>
      </c>
      <c r="F40" s="426">
        <v>80.959999999999994</v>
      </c>
      <c r="G40" s="426">
        <v>2611.6</v>
      </c>
      <c r="H40" s="426">
        <v>80.959599999999995</v>
      </c>
    </row>
    <row r="41" spans="1:8" s="9" customFormat="1" ht="26.25" thickBot="1" x14ac:dyDescent="0.25">
      <c r="A41" s="148" t="s">
        <v>41</v>
      </c>
      <c r="B41" s="141"/>
      <c r="C41" s="142"/>
      <c r="D41" s="296"/>
      <c r="E41" s="429">
        <v>2611.6</v>
      </c>
      <c r="F41" s="265">
        <v>415.24</v>
      </c>
      <c r="G41" s="265">
        <v>0</v>
      </c>
      <c r="H41" s="265">
        <v>0</v>
      </c>
    </row>
    <row r="42" spans="1:8" s="9" customFormat="1" ht="26.25" thickBot="1" x14ac:dyDescent="0.25">
      <c r="A42" s="151" t="s">
        <v>43</v>
      </c>
      <c r="B42" s="152"/>
      <c r="C42" s="258"/>
      <c r="D42" s="397"/>
      <c r="E42" s="429">
        <v>2611.6</v>
      </c>
      <c r="F42" s="265">
        <v>94.02</v>
      </c>
      <c r="G42" s="265"/>
      <c r="H42" s="265">
        <v>537.26760000000002</v>
      </c>
    </row>
    <row r="43" spans="1:8" s="7" customFormat="1" ht="16.5" x14ac:dyDescent="0.2">
      <c r="A43" s="106" t="s">
        <v>44</v>
      </c>
      <c r="B43" s="38" t="s">
        <v>64</v>
      </c>
      <c r="C43" s="245"/>
      <c r="D43" s="395">
        <v>3.6000000000000004E-2</v>
      </c>
      <c r="E43" s="425">
        <v>2611.6</v>
      </c>
      <c r="F43" s="426">
        <v>94.02</v>
      </c>
      <c r="G43" s="426">
        <v>2611.6</v>
      </c>
      <c r="H43" s="426">
        <v>94.017599999999987</v>
      </c>
    </row>
    <row r="44" spans="1:8" s="7" customFormat="1" x14ac:dyDescent="0.2">
      <c r="A44" s="153" t="s">
        <v>330</v>
      </c>
      <c r="B44" s="92"/>
      <c r="C44" s="254"/>
      <c r="D44" s="395"/>
      <c r="E44" s="425">
        <v>0</v>
      </c>
      <c r="F44" s="276">
        <v>0</v>
      </c>
      <c r="G44" s="276"/>
      <c r="H44" s="276">
        <v>443.25</v>
      </c>
    </row>
    <row r="45" spans="1:8" s="7" customFormat="1" ht="13.5" thickBot="1" x14ac:dyDescent="0.25">
      <c r="A45" s="155" t="s">
        <v>260</v>
      </c>
      <c r="B45" s="147" t="s">
        <v>3</v>
      </c>
      <c r="C45" s="230">
        <v>1</v>
      </c>
      <c r="D45" s="392">
        <v>443.25</v>
      </c>
      <c r="E45" s="425">
        <v>0</v>
      </c>
      <c r="F45" s="426">
        <v>0</v>
      </c>
      <c r="G45" s="426">
        <v>1</v>
      </c>
      <c r="H45" s="426">
        <v>443.25</v>
      </c>
    </row>
    <row r="46" spans="1:8" s="9" customFormat="1" ht="26.25" customHeight="1" thickBot="1" x14ac:dyDescent="0.25">
      <c r="A46" s="44" t="s">
        <v>45</v>
      </c>
      <c r="B46" s="31"/>
      <c r="C46" s="259"/>
      <c r="D46" s="299"/>
      <c r="E46" s="429">
        <v>28</v>
      </c>
      <c r="F46" s="265">
        <v>1953.4299999999998</v>
      </c>
      <c r="G46" s="265"/>
      <c r="H46" s="265">
        <v>530.34969999999998</v>
      </c>
    </row>
    <row r="47" spans="1:8" s="7" customFormat="1" ht="56.25" x14ac:dyDescent="0.2">
      <c r="A47" s="159" t="s">
        <v>46</v>
      </c>
      <c r="B47" s="38" t="s">
        <v>162</v>
      </c>
      <c r="C47" s="42" t="s">
        <v>68</v>
      </c>
      <c r="D47" s="395">
        <v>4.5860000000000003</v>
      </c>
      <c r="E47" s="425">
        <v>28</v>
      </c>
      <c r="F47" s="426">
        <v>256.82</v>
      </c>
      <c r="G47" s="426">
        <v>28</v>
      </c>
      <c r="H47" s="426">
        <v>128.40800000000002</v>
      </c>
    </row>
    <row r="48" spans="1:8" s="7" customFormat="1" x14ac:dyDescent="0.2">
      <c r="A48" s="160" t="s">
        <v>47</v>
      </c>
      <c r="B48" s="14"/>
      <c r="C48" s="30"/>
      <c r="D48" s="394"/>
      <c r="E48" s="425">
        <v>0</v>
      </c>
      <c r="F48" s="436">
        <v>1696.61</v>
      </c>
      <c r="G48" s="125"/>
      <c r="H48" s="276">
        <v>401.94169999999997</v>
      </c>
    </row>
    <row r="49" spans="1:8" s="7" customFormat="1" x14ac:dyDescent="0.2">
      <c r="A49" s="262" t="s">
        <v>217</v>
      </c>
      <c r="B49" s="263" t="s">
        <v>220</v>
      </c>
      <c r="C49" s="203"/>
      <c r="D49" s="301"/>
      <c r="E49" s="425">
        <v>0</v>
      </c>
      <c r="F49" s="436">
        <v>1696.61</v>
      </c>
      <c r="G49" s="426">
        <v>0</v>
      </c>
      <c r="H49" s="276">
        <v>401.94169999999997</v>
      </c>
    </row>
    <row r="50" spans="1:8" s="7" customFormat="1" ht="13.5" thickBot="1" x14ac:dyDescent="0.25">
      <c r="A50" s="228" t="s">
        <v>290</v>
      </c>
      <c r="B50" s="46" t="s">
        <v>207</v>
      </c>
      <c r="C50" s="30"/>
      <c r="D50" s="295">
        <v>246.59</v>
      </c>
      <c r="E50" s="425">
        <v>0</v>
      </c>
      <c r="F50" s="426">
        <v>0</v>
      </c>
      <c r="G50" s="426">
        <v>1.63</v>
      </c>
      <c r="H50" s="426">
        <v>401.94169999999997</v>
      </c>
    </row>
    <row r="51" spans="1:8" s="9" customFormat="1" ht="26.25" customHeight="1" thickBot="1" x14ac:dyDescent="0.25">
      <c r="A51" s="569" t="s">
        <v>48</v>
      </c>
      <c r="B51" s="570"/>
      <c r="C51" s="570"/>
      <c r="D51" s="571"/>
      <c r="E51" s="429">
        <v>0</v>
      </c>
      <c r="F51" s="265">
        <v>130117.62</v>
      </c>
      <c r="G51" s="239"/>
      <c r="H51" s="265">
        <v>167030.79099999997</v>
      </c>
    </row>
    <row r="52" spans="1:8" s="9" customFormat="1" ht="26.25" thickBot="1" x14ac:dyDescent="0.25">
      <c r="A52" s="148" t="s">
        <v>225</v>
      </c>
      <c r="B52" s="141"/>
      <c r="C52" s="142"/>
      <c r="D52" s="296"/>
      <c r="E52" s="429">
        <v>0</v>
      </c>
      <c r="F52" s="265">
        <v>8737.86</v>
      </c>
      <c r="G52" s="265"/>
      <c r="H52" s="265">
        <v>3460.5300000000007</v>
      </c>
    </row>
    <row r="53" spans="1:8" s="7" customFormat="1" ht="15" customHeight="1" x14ac:dyDescent="0.2">
      <c r="A53" s="154" t="s">
        <v>226</v>
      </c>
      <c r="B53" s="158" t="s">
        <v>452</v>
      </c>
      <c r="C53" s="105">
        <v>3</v>
      </c>
      <c r="D53" s="392">
        <v>37.21</v>
      </c>
      <c r="E53" s="425">
        <v>70</v>
      </c>
      <c r="F53" s="426">
        <v>7813.05</v>
      </c>
      <c r="G53" s="426">
        <v>137</v>
      </c>
      <c r="H53" s="426">
        <v>4054.1800000000003</v>
      </c>
    </row>
    <row r="54" spans="1:8" s="7" customFormat="1" x14ac:dyDescent="0.2">
      <c r="A54" s="166" t="s">
        <v>47</v>
      </c>
      <c r="B54" s="158"/>
      <c r="C54" s="167"/>
      <c r="D54" s="394"/>
      <c r="E54" s="425">
        <v>0</v>
      </c>
      <c r="F54" s="426">
        <v>924.81</v>
      </c>
      <c r="G54" s="428">
        <v>0</v>
      </c>
      <c r="H54" s="428">
        <v>-593.64999999999986</v>
      </c>
    </row>
    <row r="55" spans="1:8" s="7" customFormat="1" ht="14.25" customHeight="1" thickBot="1" x14ac:dyDescent="0.25">
      <c r="A55" s="156" t="s">
        <v>455</v>
      </c>
      <c r="B55" s="158" t="s">
        <v>304</v>
      </c>
      <c r="C55" s="267" t="s">
        <v>69</v>
      </c>
      <c r="D55" s="292"/>
      <c r="E55" s="437">
        <v>0</v>
      </c>
      <c r="F55" s="438">
        <v>0</v>
      </c>
      <c r="G55" s="438">
        <v>0</v>
      </c>
      <c r="H55" s="438">
        <v>-593.64999999999986</v>
      </c>
    </row>
    <row r="56" spans="1:8" s="9" customFormat="1" ht="39" thickBot="1" x14ac:dyDescent="0.25">
      <c r="A56" s="44" t="s">
        <v>51</v>
      </c>
      <c r="B56" s="32"/>
      <c r="C56" s="52"/>
      <c r="D56" s="303"/>
      <c r="E56" s="429">
        <v>0</v>
      </c>
      <c r="F56" s="268">
        <v>28704.35</v>
      </c>
      <c r="G56" s="269"/>
      <c r="H56" s="268">
        <v>55208.536999999997</v>
      </c>
    </row>
    <row r="57" spans="1:8" s="7" customFormat="1" ht="33.75" x14ac:dyDescent="0.2">
      <c r="A57" s="168" t="s">
        <v>52</v>
      </c>
      <c r="B57" s="38"/>
      <c r="C57" s="33"/>
      <c r="D57" s="292"/>
      <c r="E57" s="439"/>
      <c r="F57" s="436">
        <v>7435.6100000000006</v>
      </c>
      <c r="G57" s="477"/>
      <c r="H57" s="436">
        <v>4187.049</v>
      </c>
    </row>
    <row r="58" spans="1:8" s="7" customFormat="1" x14ac:dyDescent="0.2">
      <c r="A58" s="71" t="s">
        <v>15</v>
      </c>
      <c r="B58" s="14" t="s">
        <v>4</v>
      </c>
      <c r="C58" s="163">
        <v>1</v>
      </c>
      <c r="D58" s="304">
        <v>1.24</v>
      </c>
      <c r="E58" s="425">
        <v>2611.6</v>
      </c>
      <c r="F58" s="426">
        <v>3238.38</v>
      </c>
      <c r="G58" s="426">
        <v>0</v>
      </c>
      <c r="H58" s="426">
        <v>0</v>
      </c>
    </row>
    <row r="59" spans="1:8" s="18" customFormat="1" x14ac:dyDescent="0.2">
      <c r="A59" s="72" t="s">
        <v>16</v>
      </c>
      <c r="B59" s="59" t="s">
        <v>4</v>
      </c>
      <c r="C59" s="105">
        <v>12</v>
      </c>
      <c r="D59" s="304">
        <v>0.51</v>
      </c>
      <c r="E59" s="425">
        <v>543.9</v>
      </c>
      <c r="F59" s="426">
        <v>3328.67</v>
      </c>
      <c r="G59" s="426">
        <v>543.9</v>
      </c>
      <c r="H59" s="426">
        <v>3323.2289999999998</v>
      </c>
    </row>
    <row r="60" spans="1:8" s="18" customFormat="1" x14ac:dyDescent="0.2">
      <c r="A60" s="73" t="s">
        <v>17</v>
      </c>
      <c r="B60" s="59" t="s">
        <v>18</v>
      </c>
      <c r="C60" s="105">
        <v>12</v>
      </c>
      <c r="D60" s="304">
        <v>72.38</v>
      </c>
      <c r="E60" s="425">
        <v>1</v>
      </c>
      <c r="F60" s="426">
        <v>868.56</v>
      </c>
      <c r="G60" s="426">
        <v>1</v>
      </c>
      <c r="H60" s="426">
        <v>863.81999999999994</v>
      </c>
    </row>
    <row r="61" spans="1:8" s="7" customFormat="1" x14ac:dyDescent="0.2">
      <c r="A61" s="270" t="s">
        <v>47</v>
      </c>
      <c r="B61" s="271"/>
      <c r="C61" s="272"/>
      <c r="D61" s="292"/>
      <c r="E61" s="425">
        <v>0</v>
      </c>
      <c r="F61" s="436">
        <v>8774.98</v>
      </c>
      <c r="G61" s="273"/>
      <c r="H61" s="274">
        <v>37472.637999999999</v>
      </c>
    </row>
    <row r="62" spans="1:8" s="7" customFormat="1" x14ac:dyDescent="0.2">
      <c r="A62" s="178" t="s">
        <v>240</v>
      </c>
      <c r="B62" s="57"/>
      <c r="C62" s="34"/>
      <c r="D62" s="402">
        <v>0.28000000000000003</v>
      </c>
      <c r="E62" s="441">
        <v>2611.6</v>
      </c>
      <c r="F62" s="436">
        <v>8774.98</v>
      </c>
      <c r="G62" s="125"/>
      <c r="H62" s="276">
        <v>37472.637999999999</v>
      </c>
    </row>
    <row r="63" spans="1:8" s="16" customFormat="1" x14ac:dyDescent="0.2">
      <c r="A63" s="354" t="s">
        <v>173</v>
      </c>
      <c r="B63" s="115" t="s">
        <v>162</v>
      </c>
      <c r="C63" s="34"/>
      <c r="D63" s="295">
        <v>2997.79</v>
      </c>
      <c r="E63" s="425">
        <v>0</v>
      </c>
      <c r="F63" s="426">
        <v>0</v>
      </c>
      <c r="G63" s="426">
        <v>3</v>
      </c>
      <c r="H63" s="426">
        <v>8525.58</v>
      </c>
    </row>
    <row r="64" spans="1:8" s="16" customFormat="1" x14ac:dyDescent="0.2">
      <c r="A64" s="353" t="s">
        <v>336</v>
      </c>
      <c r="B64" s="56" t="s">
        <v>207</v>
      </c>
      <c r="C64" s="34"/>
      <c r="D64" s="295">
        <v>246.7</v>
      </c>
      <c r="E64" s="425">
        <v>0</v>
      </c>
      <c r="F64" s="426">
        <v>0</v>
      </c>
      <c r="G64" s="426">
        <v>2.1</v>
      </c>
      <c r="H64" s="426">
        <v>513.22800000000007</v>
      </c>
    </row>
    <row r="65" spans="1:8" s="16" customFormat="1" x14ac:dyDescent="0.2">
      <c r="A65" s="353" t="s">
        <v>323</v>
      </c>
      <c r="B65" s="56" t="s">
        <v>207</v>
      </c>
      <c r="C65" s="34"/>
      <c r="D65" s="295">
        <v>183.3</v>
      </c>
      <c r="E65" s="425">
        <v>0</v>
      </c>
      <c r="F65" s="426">
        <v>0</v>
      </c>
      <c r="G65" s="426">
        <v>113</v>
      </c>
      <c r="H65" s="426">
        <v>20039</v>
      </c>
    </row>
    <row r="66" spans="1:8" s="16" customFormat="1" x14ac:dyDescent="0.2">
      <c r="A66" s="355" t="s">
        <v>178</v>
      </c>
      <c r="B66" s="116" t="s">
        <v>3</v>
      </c>
      <c r="C66" s="34"/>
      <c r="D66" s="295">
        <v>719.12</v>
      </c>
      <c r="E66" s="425">
        <v>0</v>
      </c>
      <c r="F66" s="426">
        <v>0</v>
      </c>
      <c r="G66" s="426">
        <v>1</v>
      </c>
      <c r="H66" s="426">
        <v>530</v>
      </c>
    </row>
    <row r="67" spans="1:8" s="16" customFormat="1" x14ac:dyDescent="0.2">
      <c r="A67" s="252" t="s">
        <v>198</v>
      </c>
      <c r="B67" s="46" t="s">
        <v>162</v>
      </c>
      <c r="C67" s="34"/>
      <c r="D67" s="295">
        <v>798.97</v>
      </c>
      <c r="E67" s="425">
        <v>0</v>
      </c>
      <c r="F67" s="426">
        <v>0</v>
      </c>
      <c r="G67" s="426">
        <v>2</v>
      </c>
      <c r="H67" s="426">
        <v>1597.94</v>
      </c>
    </row>
    <row r="68" spans="1:8" s="16" customFormat="1" x14ac:dyDescent="0.2">
      <c r="A68" s="346" t="s">
        <v>199</v>
      </c>
      <c r="B68" s="46" t="s">
        <v>162</v>
      </c>
      <c r="C68" s="34"/>
      <c r="D68" s="295">
        <v>413.63</v>
      </c>
      <c r="E68" s="425">
        <v>0</v>
      </c>
      <c r="F68" s="426">
        <v>0</v>
      </c>
      <c r="G68" s="426">
        <v>5</v>
      </c>
      <c r="H68" s="426">
        <v>2068.15</v>
      </c>
    </row>
    <row r="69" spans="1:8" s="16" customFormat="1" x14ac:dyDescent="0.2">
      <c r="A69" s="343" t="s">
        <v>200</v>
      </c>
      <c r="B69" s="46" t="s">
        <v>162</v>
      </c>
      <c r="C69" s="34"/>
      <c r="D69" s="295">
        <v>2311.84</v>
      </c>
      <c r="E69" s="425">
        <v>0</v>
      </c>
      <c r="F69" s="426">
        <v>0</v>
      </c>
      <c r="G69" s="426">
        <v>1</v>
      </c>
      <c r="H69" s="426">
        <v>2311.84</v>
      </c>
    </row>
    <row r="70" spans="1:8" s="16" customFormat="1" x14ac:dyDescent="0.2">
      <c r="A70" s="343" t="s">
        <v>202</v>
      </c>
      <c r="B70" s="46" t="s">
        <v>162</v>
      </c>
      <c r="C70" s="34"/>
      <c r="D70" s="295">
        <v>91.1</v>
      </c>
      <c r="E70" s="425">
        <v>0</v>
      </c>
      <c r="F70" s="426">
        <v>0</v>
      </c>
      <c r="G70" s="426">
        <v>12</v>
      </c>
      <c r="H70" s="426">
        <v>1028.82</v>
      </c>
    </row>
    <row r="71" spans="1:8" s="16" customFormat="1" x14ac:dyDescent="0.2">
      <c r="A71" s="343" t="s">
        <v>203</v>
      </c>
      <c r="B71" s="46" t="s">
        <v>162</v>
      </c>
      <c r="C71" s="34"/>
      <c r="D71" s="295">
        <v>126.77</v>
      </c>
      <c r="E71" s="425">
        <v>0</v>
      </c>
      <c r="F71" s="426">
        <v>0</v>
      </c>
      <c r="G71" s="426">
        <v>6</v>
      </c>
      <c r="H71" s="426">
        <v>734.8</v>
      </c>
    </row>
    <row r="72" spans="1:8" s="16" customFormat="1" x14ac:dyDescent="0.2">
      <c r="A72" s="343" t="s">
        <v>204</v>
      </c>
      <c r="B72" s="46" t="s">
        <v>162</v>
      </c>
      <c r="C72" s="34"/>
      <c r="D72" s="295">
        <v>61.64</v>
      </c>
      <c r="E72" s="425">
        <v>0</v>
      </c>
      <c r="F72" s="426">
        <v>0</v>
      </c>
      <c r="G72" s="426">
        <v>2</v>
      </c>
      <c r="H72" s="426">
        <v>123.28</v>
      </c>
    </row>
    <row r="73" spans="1:8" s="16" customFormat="1" ht="36" x14ac:dyDescent="0.2">
      <c r="A73" s="106" t="s">
        <v>53</v>
      </c>
      <c r="B73" s="179" t="s">
        <v>18</v>
      </c>
      <c r="C73" s="180">
        <v>24</v>
      </c>
      <c r="D73" s="394">
        <v>62.24</v>
      </c>
      <c r="E73" s="425">
        <v>1</v>
      </c>
      <c r="F73" s="436">
        <v>1493.76</v>
      </c>
      <c r="G73" s="426">
        <v>1</v>
      </c>
      <c r="H73" s="436">
        <v>1419.31</v>
      </c>
    </row>
    <row r="74" spans="1:8" s="16" customFormat="1" x14ac:dyDescent="0.2">
      <c r="A74" s="348" t="s">
        <v>241</v>
      </c>
      <c r="B74" s="14" t="s">
        <v>18</v>
      </c>
      <c r="C74" s="34"/>
      <c r="D74" s="394">
        <v>11000</v>
      </c>
      <c r="E74" s="441">
        <v>1</v>
      </c>
      <c r="F74" s="436">
        <v>11000</v>
      </c>
      <c r="G74" s="125"/>
      <c r="H74" s="274">
        <v>12129.539999999999</v>
      </c>
    </row>
    <row r="75" spans="1:8" s="16" customFormat="1" x14ac:dyDescent="0.2">
      <c r="A75" s="335" t="s">
        <v>242</v>
      </c>
      <c r="B75" s="48" t="s">
        <v>162</v>
      </c>
      <c r="C75" s="34"/>
      <c r="D75" s="295">
        <v>1232.6199999999999</v>
      </c>
      <c r="E75" s="425">
        <v>0</v>
      </c>
      <c r="F75" s="426">
        <v>0</v>
      </c>
      <c r="G75" s="426">
        <v>2</v>
      </c>
      <c r="H75" s="426">
        <v>2465.2399999999998</v>
      </c>
    </row>
    <row r="76" spans="1:8" s="7" customFormat="1" x14ac:dyDescent="0.2">
      <c r="A76" s="335" t="s">
        <v>462</v>
      </c>
      <c r="B76" s="46" t="s">
        <v>162</v>
      </c>
      <c r="C76" s="34"/>
      <c r="D76" s="295">
        <v>1131.42</v>
      </c>
      <c r="E76" s="425">
        <v>0</v>
      </c>
      <c r="F76" s="426">
        <v>0</v>
      </c>
      <c r="G76" s="426">
        <v>1</v>
      </c>
      <c r="H76" s="426">
        <v>1131.42</v>
      </c>
    </row>
    <row r="77" spans="1:8" s="7" customFormat="1" x14ac:dyDescent="0.2">
      <c r="A77" s="336" t="s">
        <v>176</v>
      </c>
      <c r="B77" s="48" t="s">
        <v>162</v>
      </c>
      <c r="C77" s="34"/>
      <c r="D77" s="295">
        <v>79.400000000000006</v>
      </c>
      <c r="E77" s="425">
        <v>0</v>
      </c>
      <c r="F77" s="426">
        <v>0</v>
      </c>
      <c r="G77" s="426">
        <v>71</v>
      </c>
      <c r="H77" s="426">
        <v>5439.7999999999993</v>
      </c>
    </row>
    <row r="78" spans="1:8" s="7" customFormat="1" ht="13.5" thickBot="1" x14ac:dyDescent="0.25">
      <c r="A78" s="338" t="s">
        <v>267</v>
      </c>
      <c r="B78" s="14" t="s">
        <v>3</v>
      </c>
      <c r="C78" s="27">
        <v>1</v>
      </c>
      <c r="D78" s="305">
        <v>773.27</v>
      </c>
      <c r="E78" s="425">
        <v>0</v>
      </c>
      <c r="F78" s="426">
        <v>0</v>
      </c>
      <c r="G78" s="426">
        <v>4</v>
      </c>
      <c r="H78" s="426">
        <v>3093.08</v>
      </c>
    </row>
    <row r="79" spans="1:8" s="7" customFormat="1" ht="26.25" thickBot="1" x14ac:dyDescent="0.25">
      <c r="A79" s="90" t="s">
        <v>229</v>
      </c>
      <c r="B79" s="31"/>
      <c r="C79" s="43"/>
      <c r="D79" s="309"/>
      <c r="E79" s="239"/>
      <c r="F79" s="265">
        <v>49429.32</v>
      </c>
      <c r="G79" s="239"/>
      <c r="H79" s="265">
        <v>49429.32</v>
      </c>
    </row>
    <row r="80" spans="1:8" s="18" customFormat="1" x14ac:dyDescent="0.2">
      <c r="A80" s="106" t="s">
        <v>371</v>
      </c>
      <c r="B80" s="184" t="s">
        <v>293</v>
      </c>
      <c r="C80" s="185">
        <v>1</v>
      </c>
      <c r="D80" s="310">
        <v>20.38</v>
      </c>
      <c r="E80" s="425">
        <v>1754</v>
      </c>
      <c r="F80" s="426">
        <v>35746.519999999997</v>
      </c>
      <c r="G80" s="426">
        <v>1754</v>
      </c>
      <c r="H80" s="426">
        <v>35746.519999999997</v>
      </c>
    </row>
    <row r="81" spans="1:8" s="18" customFormat="1" x14ac:dyDescent="0.2">
      <c r="A81" s="186" t="s">
        <v>372</v>
      </c>
      <c r="B81" s="187" t="s">
        <v>153</v>
      </c>
      <c r="C81" s="167" t="s">
        <v>154</v>
      </c>
      <c r="D81" s="311" t="s">
        <v>478</v>
      </c>
      <c r="E81" s="425">
        <v>0</v>
      </c>
      <c r="F81" s="426">
        <v>2700</v>
      </c>
      <c r="G81" s="426">
        <v>1</v>
      </c>
      <c r="H81" s="426">
        <v>2700</v>
      </c>
    </row>
    <row r="82" spans="1:8" s="10" customFormat="1" x14ac:dyDescent="0.2">
      <c r="A82" s="65" t="s">
        <v>54</v>
      </c>
      <c r="B82" s="188" t="s">
        <v>18</v>
      </c>
      <c r="C82" s="163">
        <v>1</v>
      </c>
      <c r="D82" s="401">
        <v>868.52</v>
      </c>
      <c r="E82" s="425">
        <v>1</v>
      </c>
      <c r="F82" s="426">
        <v>868.52</v>
      </c>
      <c r="G82" s="426">
        <v>1</v>
      </c>
      <c r="H82" s="426">
        <v>868.52</v>
      </c>
    </row>
    <row r="83" spans="1:8" s="10" customFormat="1" x14ac:dyDescent="0.2">
      <c r="A83" s="58" t="s">
        <v>373</v>
      </c>
      <c r="B83" s="188" t="s">
        <v>18</v>
      </c>
      <c r="C83" s="163">
        <v>1</v>
      </c>
      <c r="D83" s="312">
        <v>434.26</v>
      </c>
      <c r="E83" s="425">
        <v>1</v>
      </c>
      <c r="F83" s="426">
        <v>434.26</v>
      </c>
      <c r="G83" s="426">
        <v>1</v>
      </c>
      <c r="H83" s="426">
        <v>434.26</v>
      </c>
    </row>
    <row r="84" spans="1:8" s="7" customFormat="1" x14ac:dyDescent="0.2">
      <c r="A84" s="65" t="s">
        <v>374</v>
      </c>
      <c r="B84" s="188" t="s">
        <v>18</v>
      </c>
      <c r="C84" s="163">
        <v>1</v>
      </c>
      <c r="D84" s="312">
        <v>434.26</v>
      </c>
      <c r="E84" s="425">
        <v>1</v>
      </c>
      <c r="F84" s="426">
        <v>434.26</v>
      </c>
      <c r="G84" s="426">
        <v>1</v>
      </c>
      <c r="H84" s="426">
        <v>434.26</v>
      </c>
    </row>
    <row r="85" spans="1:8" s="9" customFormat="1" ht="24.75" thickBot="1" x14ac:dyDescent="0.25">
      <c r="A85" s="58" t="s">
        <v>55</v>
      </c>
      <c r="B85" s="187" t="s">
        <v>65</v>
      </c>
      <c r="C85" s="105">
        <v>1</v>
      </c>
      <c r="D85" s="313">
        <v>0.96</v>
      </c>
      <c r="E85" s="425">
        <v>9631</v>
      </c>
      <c r="F85" s="426">
        <v>9245.76</v>
      </c>
      <c r="G85" s="426">
        <v>9631</v>
      </c>
      <c r="H85" s="426">
        <v>9245.76</v>
      </c>
    </row>
    <row r="86" spans="1:8" s="16" customFormat="1" ht="26.25" thickBot="1" x14ac:dyDescent="0.25">
      <c r="A86" s="191" t="s">
        <v>309</v>
      </c>
      <c r="B86" s="70"/>
      <c r="C86" s="74"/>
      <c r="D86" s="290"/>
      <c r="E86" s="89"/>
      <c r="F86" s="265">
        <v>10401.48</v>
      </c>
      <c r="G86" s="89"/>
      <c r="H86" s="265">
        <v>9044.76</v>
      </c>
    </row>
    <row r="87" spans="1:8" s="16" customFormat="1" x14ac:dyDescent="0.2">
      <c r="A87" s="106" t="s">
        <v>227</v>
      </c>
      <c r="B87" s="192" t="s">
        <v>307</v>
      </c>
      <c r="C87" s="193">
        <v>12</v>
      </c>
      <c r="D87" s="304">
        <v>700</v>
      </c>
      <c r="E87" s="425">
        <v>1</v>
      </c>
      <c r="F87" s="426">
        <v>8546.52</v>
      </c>
      <c r="G87" s="426">
        <v>1</v>
      </c>
      <c r="H87" s="426">
        <v>8280</v>
      </c>
    </row>
    <row r="88" spans="1:8" s="16" customFormat="1" x14ac:dyDescent="0.2">
      <c r="A88" s="106" t="s">
        <v>228</v>
      </c>
      <c r="B88" s="194" t="s">
        <v>307</v>
      </c>
      <c r="C88" s="163">
        <v>12</v>
      </c>
      <c r="D88" s="304">
        <v>154.58000000000001</v>
      </c>
      <c r="E88" s="425">
        <v>1</v>
      </c>
      <c r="F88" s="426">
        <v>1854.96</v>
      </c>
      <c r="G88" s="426">
        <v>0</v>
      </c>
      <c r="H88" s="426">
        <v>0</v>
      </c>
    </row>
    <row r="89" spans="1:8" s="16" customFormat="1" ht="13.5" thickBot="1" x14ac:dyDescent="0.25">
      <c r="A89" s="106" t="s">
        <v>426</v>
      </c>
      <c r="B89" s="189" t="s">
        <v>307</v>
      </c>
      <c r="C89" s="195">
        <v>12</v>
      </c>
      <c r="D89" s="292">
        <v>64.06</v>
      </c>
      <c r="E89" s="425">
        <v>0</v>
      </c>
      <c r="F89" s="426">
        <v>0</v>
      </c>
      <c r="G89" s="426">
        <v>1</v>
      </c>
      <c r="H89" s="426">
        <v>764.76</v>
      </c>
    </row>
    <row r="90" spans="1:8" s="19" customFormat="1" ht="26.25" thickBot="1" x14ac:dyDescent="0.25">
      <c r="A90" s="196" t="s">
        <v>310</v>
      </c>
      <c r="B90" s="31"/>
      <c r="C90" s="43"/>
      <c r="D90" s="290"/>
      <c r="E90" s="265"/>
      <c r="F90" s="265">
        <v>23725.010000000002</v>
      </c>
      <c r="G90" s="265"/>
      <c r="H90" s="265">
        <v>43248.644</v>
      </c>
    </row>
    <row r="91" spans="1:8" s="20" customFormat="1" ht="24" x14ac:dyDescent="0.2">
      <c r="A91" s="197" t="s">
        <v>56</v>
      </c>
      <c r="B91" s="181" t="s">
        <v>64</v>
      </c>
      <c r="C91" s="163" t="s">
        <v>21</v>
      </c>
      <c r="D91" s="315" t="s">
        <v>478</v>
      </c>
      <c r="E91" s="425">
        <v>2611.6</v>
      </c>
      <c r="F91" s="426">
        <v>14526.48</v>
      </c>
      <c r="G91" s="426">
        <v>0</v>
      </c>
      <c r="H91" s="426">
        <v>14526.48</v>
      </c>
    </row>
    <row r="92" spans="1:8" s="9" customFormat="1" ht="24" x14ac:dyDescent="0.2">
      <c r="A92" s="198" t="s">
        <v>57</v>
      </c>
      <c r="B92" s="199"/>
      <c r="C92" s="163"/>
      <c r="D92" s="315"/>
      <c r="E92" s="425">
        <v>0</v>
      </c>
      <c r="F92" s="426">
        <v>5019.97</v>
      </c>
      <c r="G92" s="428"/>
      <c r="H92" s="428">
        <v>4992.0940000000001</v>
      </c>
    </row>
    <row r="93" spans="1:8" s="9" customFormat="1" x14ac:dyDescent="0.2">
      <c r="A93" s="200" t="s">
        <v>19</v>
      </c>
      <c r="B93" s="199" t="s">
        <v>71</v>
      </c>
      <c r="C93" s="163">
        <v>12</v>
      </c>
      <c r="D93" s="316">
        <v>13.03</v>
      </c>
      <c r="E93" s="425">
        <v>20</v>
      </c>
      <c r="F93" s="426">
        <v>3127.2</v>
      </c>
      <c r="G93" s="426">
        <v>20</v>
      </c>
      <c r="H93" s="426">
        <v>3110.2</v>
      </c>
    </row>
    <row r="94" spans="1:8" s="9" customFormat="1" x14ac:dyDescent="0.2">
      <c r="A94" s="200" t="s">
        <v>20</v>
      </c>
      <c r="B94" s="199" t="s">
        <v>4</v>
      </c>
      <c r="C94" s="163">
        <v>12</v>
      </c>
      <c r="D94" s="316">
        <v>0.28999999999999998</v>
      </c>
      <c r="E94" s="425">
        <v>543.9</v>
      </c>
      <c r="F94" s="426">
        <v>1892.77</v>
      </c>
      <c r="G94" s="426">
        <v>543.9</v>
      </c>
      <c r="H94" s="426">
        <v>1881.894</v>
      </c>
    </row>
    <row r="95" spans="1:8" s="9" customFormat="1" ht="36" x14ac:dyDescent="0.2">
      <c r="A95" s="150" t="s">
        <v>311</v>
      </c>
      <c r="B95" s="199"/>
      <c r="C95" s="163" t="s">
        <v>312</v>
      </c>
      <c r="D95" s="315"/>
      <c r="E95" s="441">
        <v>0</v>
      </c>
      <c r="F95" s="436">
        <v>4178.5600000000004</v>
      </c>
      <c r="G95" s="276"/>
      <c r="H95" s="276">
        <v>23730.07</v>
      </c>
    </row>
    <row r="96" spans="1:8" s="9" customFormat="1" x14ac:dyDescent="0.2">
      <c r="A96" s="227" t="s">
        <v>395</v>
      </c>
      <c r="B96" s="36" t="s">
        <v>162</v>
      </c>
      <c r="C96" s="27"/>
      <c r="D96" s="295">
        <v>58.26</v>
      </c>
      <c r="E96" s="425">
        <v>0</v>
      </c>
      <c r="F96" s="426">
        <v>0</v>
      </c>
      <c r="G96" s="426">
        <v>240</v>
      </c>
      <c r="H96" s="426">
        <v>13982.4</v>
      </c>
    </row>
    <row r="97" spans="1:8" s="9" customFormat="1" x14ac:dyDescent="0.2">
      <c r="A97" s="331" t="s">
        <v>163</v>
      </c>
      <c r="B97" s="36" t="s">
        <v>3</v>
      </c>
      <c r="C97" s="27"/>
      <c r="D97" s="295">
        <v>27.69</v>
      </c>
      <c r="E97" s="425">
        <v>0</v>
      </c>
      <c r="F97" s="426">
        <v>0</v>
      </c>
      <c r="G97" s="426">
        <v>40</v>
      </c>
      <c r="H97" s="426">
        <v>1107.6000000000001</v>
      </c>
    </row>
    <row r="98" spans="1:8" s="9" customFormat="1" x14ac:dyDescent="0.2">
      <c r="A98" s="331" t="s">
        <v>164</v>
      </c>
      <c r="B98" s="36" t="s">
        <v>162</v>
      </c>
      <c r="C98" s="27"/>
      <c r="D98" s="295">
        <v>3335</v>
      </c>
      <c r="E98" s="425">
        <v>0</v>
      </c>
      <c r="F98" s="426">
        <v>0</v>
      </c>
      <c r="G98" s="426">
        <v>2</v>
      </c>
      <c r="H98" s="426">
        <v>6670</v>
      </c>
    </row>
    <row r="99" spans="1:8" s="9" customFormat="1" x14ac:dyDescent="0.2">
      <c r="A99" s="334" t="s">
        <v>475</v>
      </c>
      <c r="B99" s="36" t="s">
        <v>162</v>
      </c>
      <c r="C99" s="27"/>
      <c r="D99" s="295">
        <v>47.04</v>
      </c>
      <c r="E99" s="425">
        <v>0</v>
      </c>
      <c r="F99" s="426">
        <v>0</v>
      </c>
      <c r="G99" s="426">
        <v>23</v>
      </c>
      <c r="H99" s="426">
        <v>1087.6799999999998</v>
      </c>
    </row>
    <row r="100" spans="1:8" s="9" customFormat="1" x14ac:dyDescent="0.2">
      <c r="A100" s="65" t="s">
        <v>377</v>
      </c>
      <c r="B100" s="36" t="s">
        <v>3</v>
      </c>
      <c r="C100" s="27"/>
      <c r="D100" s="295">
        <v>273.92</v>
      </c>
      <c r="E100" s="425">
        <v>0</v>
      </c>
      <c r="F100" s="426">
        <v>0</v>
      </c>
      <c r="G100" s="426">
        <v>1</v>
      </c>
      <c r="H100" s="426">
        <v>273.92</v>
      </c>
    </row>
    <row r="101" spans="1:8" s="9" customFormat="1" ht="13.5" thickBot="1" x14ac:dyDescent="0.25">
      <c r="A101" s="227" t="s">
        <v>378</v>
      </c>
      <c r="B101" s="36" t="s">
        <v>3</v>
      </c>
      <c r="C101" s="27"/>
      <c r="D101" s="295">
        <v>608.47</v>
      </c>
      <c r="E101" s="425">
        <v>0</v>
      </c>
      <c r="F101" s="426">
        <v>0</v>
      </c>
      <c r="G101" s="426">
        <v>1</v>
      </c>
      <c r="H101" s="426">
        <v>608.47</v>
      </c>
    </row>
    <row r="102" spans="1:8" s="7" customFormat="1" ht="26.25" thickBot="1" x14ac:dyDescent="0.25">
      <c r="A102" s="196" t="s">
        <v>313</v>
      </c>
      <c r="B102" s="201"/>
      <c r="C102" s="202"/>
      <c r="D102" s="317"/>
      <c r="E102" s="429">
        <v>0</v>
      </c>
      <c r="F102" s="265">
        <v>9119.6</v>
      </c>
      <c r="G102" s="265">
        <v>0</v>
      </c>
      <c r="H102" s="265">
        <v>6639</v>
      </c>
    </row>
    <row r="103" spans="1:8" s="7" customFormat="1" ht="24.75" thickBot="1" x14ac:dyDescent="0.25">
      <c r="A103" s="154" t="s">
        <v>58</v>
      </c>
      <c r="B103" s="179" t="s">
        <v>64</v>
      </c>
      <c r="C103" s="203">
        <v>1</v>
      </c>
      <c r="D103" s="292"/>
      <c r="E103" s="425">
        <v>2611.6</v>
      </c>
      <c r="F103" s="426">
        <v>9119.6</v>
      </c>
      <c r="G103" s="426">
        <v>0</v>
      </c>
      <c r="H103" s="426">
        <v>6639</v>
      </c>
    </row>
    <row r="104" spans="1:8" ht="23.25" customHeight="1" thickBot="1" x14ac:dyDescent="0.25">
      <c r="A104" s="572" t="s">
        <v>61</v>
      </c>
      <c r="B104" s="573"/>
      <c r="C104" s="573"/>
      <c r="D104" s="574"/>
      <c r="E104" s="442"/>
      <c r="F104" s="409">
        <v>196306.39</v>
      </c>
      <c r="G104" s="277"/>
      <c r="H104" s="278">
        <v>195858.59295999998</v>
      </c>
    </row>
    <row r="105" spans="1:8" s="7" customFormat="1" ht="26.25" thickBot="1" x14ac:dyDescent="0.25">
      <c r="A105" s="214" t="s">
        <v>316</v>
      </c>
      <c r="B105" s="100"/>
      <c r="C105" s="101"/>
      <c r="D105" s="319"/>
      <c r="E105" s="430">
        <v>295.5</v>
      </c>
      <c r="F105" s="431">
        <v>59694.78</v>
      </c>
      <c r="G105" s="277"/>
      <c r="H105" s="278">
        <v>59398.274400000002</v>
      </c>
    </row>
    <row r="106" spans="1:8" s="7" customFormat="1" ht="16.5" x14ac:dyDescent="0.2">
      <c r="A106" s="410" t="s">
        <v>231</v>
      </c>
      <c r="B106" s="64" t="s">
        <v>64</v>
      </c>
      <c r="C106" s="87" t="s">
        <v>337</v>
      </c>
      <c r="D106" s="309" t="s">
        <v>317</v>
      </c>
      <c r="E106" s="425">
        <f>E105</f>
        <v>295.5</v>
      </c>
      <c r="F106" s="426">
        <f>F105-F107</f>
        <v>56686.22</v>
      </c>
      <c r="G106" s="426">
        <v>2611.6</v>
      </c>
      <c r="H106" s="426">
        <v>56436.72</v>
      </c>
    </row>
    <row r="107" spans="1:8" ht="24.75" thickBot="1" x14ac:dyDescent="0.25">
      <c r="A107" s="215" t="s">
        <v>331</v>
      </c>
      <c r="B107" s="14" t="s">
        <v>64</v>
      </c>
      <c r="C107" s="88">
        <v>12</v>
      </c>
      <c r="D107" s="381">
        <v>9.6000000000000002E-2</v>
      </c>
      <c r="E107" s="425">
        <v>2611.6</v>
      </c>
      <c r="F107" s="426">
        <v>3008.56</v>
      </c>
      <c r="G107" s="426">
        <v>2611.6</v>
      </c>
      <c r="H107" s="426">
        <v>2961.5544</v>
      </c>
    </row>
    <row r="108" spans="1:8" ht="51.75" thickBot="1" x14ac:dyDescent="0.25">
      <c r="A108" s="216" t="s">
        <v>318</v>
      </c>
      <c r="B108" s="63" t="s">
        <v>64</v>
      </c>
      <c r="C108" s="411" t="s">
        <v>70</v>
      </c>
      <c r="D108" s="290" t="s">
        <v>317</v>
      </c>
      <c r="E108" s="429">
        <v>2327.1999999999998</v>
      </c>
      <c r="F108" s="265">
        <v>114556.66</v>
      </c>
      <c r="G108" s="424">
        <v>2611.6</v>
      </c>
      <c r="H108" s="265">
        <v>114126.95999999999</v>
      </c>
    </row>
    <row r="109" spans="1:8" s="9" customFormat="1" ht="64.5" thickBot="1" x14ac:dyDescent="0.25">
      <c r="A109" s="217" t="s">
        <v>319</v>
      </c>
      <c r="B109" s="281" t="s">
        <v>64</v>
      </c>
      <c r="C109" s="82">
        <v>1</v>
      </c>
      <c r="D109" s="405">
        <v>3.4666666666666665E-3</v>
      </c>
      <c r="E109" s="429">
        <v>2611.6</v>
      </c>
      <c r="F109" s="265">
        <v>117.52</v>
      </c>
      <c r="G109" s="424">
        <v>2611.6</v>
      </c>
      <c r="H109" s="265">
        <v>108.64255999999999</v>
      </c>
    </row>
    <row r="110" spans="1:8" s="9" customFormat="1" ht="39" thickBot="1" x14ac:dyDescent="0.25">
      <c r="A110" s="196" t="s">
        <v>320</v>
      </c>
      <c r="B110" s="282" t="s">
        <v>64</v>
      </c>
      <c r="C110" s="84">
        <v>12</v>
      </c>
      <c r="D110" s="321">
        <v>0.77</v>
      </c>
      <c r="E110" s="429">
        <v>2611.6</v>
      </c>
      <c r="F110" s="265">
        <v>21937.439999999999</v>
      </c>
      <c r="G110" s="424">
        <v>2611.6</v>
      </c>
      <c r="H110" s="265">
        <v>22224.716</v>
      </c>
    </row>
    <row r="111" spans="1:8" s="7" customFormat="1" ht="15.75" thickBot="1" x14ac:dyDescent="0.25">
      <c r="A111" s="218" t="s">
        <v>62</v>
      </c>
      <c r="B111" s="219"/>
      <c r="C111" s="220"/>
      <c r="D111" s="406"/>
      <c r="E111" s="429">
        <v>2611.6</v>
      </c>
      <c r="F111" s="265">
        <v>152308.51</v>
      </c>
      <c r="G111" s="265">
        <v>2611.6</v>
      </c>
      <c r="H111" s="265">
        <v>150036.41766666668</v>
      </c>
    </row>
    <row r="112" spans="1:8" s="21" customFormat="1" ht="18" thickBot="1" x14ac:dyDescent="0.25">
      <c r="A112" s="114" t="s">
        <v>321</v>
      </c>
      <c r="B112" s="158" t="s">
        <v>64</v>
      </c>
      <c r="C112" s="105">
        <v>12</v>
      </c>
      <c r="D112" s="396">
        <v>4.8600000000000003</v>
      </c>
      <c r="E112" s="425">
        <v>2611.6</v>
      </c>
      <c r="F112" s="426">
        <v>152308.51</v>
      </c>
      <c r="G112" s="426">
        <v>2611.6</v>
      </c>
      <c r="H112" s="426">
        <v>150036.41766666668</v>
      </c>
    </row>
    <row r="113" spans="1:8" s="7" customFormat="1" ht="15.75" thickBot="1" x14ac:dyDescent="0.25">
      <c r="A113" s="221" t="s">
        <v>258</v>
      </c>
      <c r="B113" s="54"/>
      <c r="C113" s="49"/>
      <c r="D113" s="323"/>
      <c r="E113" s="443">
        <v>0</v>
      </c>
      <c r="F113" s="265">
        <v>7083.63</v>
      </c>
      <c r="G113" s="283"/>
      <c r="H113" s="284">
        <v>3939.5699999999997</v>
      </c>
    </row>
    <row r="114" spans="1:8" s="7" customFormat="1" ht="13.5" thickBot="1" x14ac:dyDescent="0.25">
      <c r="A114" s="50" t="s">
        <v>368</v>
      </c>
      <c r="B114" s="31"/>
      <c r="C114" s="127"/>
      <c r="D114" s="324"/>
      <c r="E114" s="445">
        <v>0</v>
      </c>
      <c r="F114" s="491">
        <v>7083.63</v>
      </c>
      <c r="G114" s="285"/>
      <c r="H114" s="265">
        <v>1796.28</v>
      </c>
    </row>
    <row r="115" spans="1:8" s="7" customFormat="1" x14ac:dyDescent="0.2">
      <c r="A115" s="121" t="s">
        <v>411</v>
      </c>
      <c r="B115" s="256" t="s">
        <v>162</v>
      </c>
      <c r="C115" s="39"/>
      <c r="D115" s="300">
        <v>600</v>
      </c>
      <c r="E115" s="425">
        <v>0</v>
      </c>
      <c r="F115" s="426">
        <v>0</v>
      </c>
      <c r="G115" s="426">
        <v>2</v>
      </c>
      <c r="H115" s="426">
        <v>1200</v>
      </c>
    </row>
    <row r="116" spans="1:8" s="7" customFormat="1" ht="13.5" thickBot="1" x14ac:dyDescent="0.25">
      <c r="A116" s="113" t="s">
        <v>454</v>
      </c>
      <c r="B116" s="27" t="s">
        <v>3</v>
      </c>
      <c r="C116" s="39"/>
      <c r="D116" s="300" t="s">
        <v>478</v>
      </c>
      <c r="E116" s="425">
        <v>0</v>
      </c>
      <c r="F116" s="426">
        <v>0</v>
      </c>
      <c r="G116" s="426">
        <v>0.2</v>
      </c>
      <c r="H116" s="426">
        <v>596.28</v>
      </c>
    </row>
    <row r="117" spans="1:8" s="7" customFormat="1" ht="13.5" thickBot="1" x14ac:dyDescent="0.25">
      <c r="A117" s="231" t="s">
        <v>366</v>
      </c>
      <c r="B117" s="232"/>
      <c r="C117" s="232"/>
      <c r="D117" s="327"/>
      <c r="E117" s="429">
        <v>0</v>
      </c>
      <c r="F117" s="265">
        <v>0</v>
      </c>
      <c r="G117" s="265">
        <v>0</v>
      </c>
      <c r="H117" s="265">
        <v>2143.29</v>
      </c>
    </row>
    <row r="118" spans="1:8" ht="13.5" thickBot="1" x14ac:dyDescent="0.25">
      <c r="A118" s="233" t="s">
        <v>232</v>
      </c>
      <c r="B118" s="158" t="s">
        <v>3</v>
      </c>
      <c r="C118" s="105">
        <v>1</v>
      </c>
      <c r="D118" s="312">
        <v>714.43</v>
      </c>
      <c r="E118" s="425">
        <v>0</v>
      </c>
      <c r="F118" s="426">
        <v>0</v>
      </c>
      <c r="G118" s="426">
        <v>3</v>
      </c>
      <c r="H118" s="426">
        <v>2143.29</v>
      </c>
    </row>
    <row r="119" spans="1:8" s="7" customFormat="1" ht="15.75" thickBot="1" x14ac:dyDescent="0.25">
      <c r="A119" s="235" t="s">
        <v>469</v>
      </c>
      <c r="B119" s="63"/>
      <c r="C119" s="51"/>
      <c r="D119" s="328"/>
      <c r="E119" s="23"/>
      <c r="F119" s="265">
        <v>512896.63</v>
      </c>
      <c r="G119" s="23"/>
      <c r="H119" s="265">
        <v>520815.19208666665</v>
      </c>
    </row>
    <row r="120" spans="1:8" s="7" customFormat="1" x14ac:dyDescent="0.2">
      <c r="A120" s="25"/>
      <c r="B120" s="81"/>
      <c r="C120" s="12"/>
      <c r="D120" s="5"/>
      <c r="E120" s="103"/>
      <c r="F120" s="103"/>
      <c r="G120" s="103"/>
      <c r="H120" s="103"/>
    </row>
    <row r="121" spans="1:8" s="21" customFormat="1" x14ac:dyDescent="0.2">
      <c r="A121" s="288" t="s">
        <v>476</v>
      </c>
      <c r="B121" s="289"/>
      <c r="C121" s="55"/>
      <c r="D121" s="5"/>
      <c r="E121" s="447"/>
      <c r="F121" s="447"/>
      <c r="G121" s="447"/>
      <c r="H121" s="447"/>
    </row>
    <row r="122" spans="1:8" s="21" customFormat="1" x14ac:dyDescent="0.2">
      <c r="A122" s="288"/>
      <c r="B122" s="289"/>
      <c r="C122" s="55"/>
      <c r="D122" s="5"/>
      <c r="E122" s="447"/>
      <c r="F122" s="447"/>
      <c r="G122" s="447"/>
      <c r="H122" s="447"/>
    </row>
    <row r="123" spans="1:8" s="21" customFormat="1" x14ac:dyDescent="0.2">
      <c r="A123" s="288" t="s">
        <v>477</v>
      </c>
      <c r="B123" s="289"/>
      <c r="C123" s="55"/>
      <c r="D123" s="5"/>
      <c r="E123" s="447"/>
      <c r="F123" s="447"/>
      <c r="G123" s="447"/>
      <c r="H123" s="447"/>
    </row>
    <row r="124" spans="1:8" s="7" customFormat="1" x14ac:dyDescent="0.2">
      <c r="A124" s="25"/>
      <c r="B124" s="81"/>
      <c r="C124" s="12"/>
      <c r="D124" s="67"/>
      <c r="E124" s="103"/>
      <c r="F124" s="103"/>
      <c r="G124" s="103"/>
      <c r="H124" s="103"/>
    </row>
    <row r="125" spans="1:8" s="7" customFormat="1" x14ac:dyDescent="0.2">
      <c r="A125" s="25"/>
      <c r="B125" s="81"/>
      <c r="C125" s="12"/>
      <c r="D125" s="67"/>
      <c r="E125" s="103"/>
      <c r="F125" s="103"/>
      <c r="G125" s="103"/>
      <c r="H125" s="103"/>
    </row>
    <row r="126" spans="1:8" s="7" customFormat="1" x14ac:dyDescent="0.2">
      <c r="A126" s="25"/>
      <c r="B126" s="81"/>
      <c r="C126" s="12"/>
      <c r="D126" s="67"/>
      <c r="E126" s="103"/>
      <c r="F126" s="103"/>
      <c r="G126" s="103"/>
      <c r="H126" s="103"/>
    </row>
    <row r="127" spans="1:8" x14ac:dyDescent="0.2">
      <c r="A127" s="25"/>
      <c r="B127" s="81"/>
      <c r="C127" s="12"/>
    </row>
    <row r="128" spans="1:8" x14ac:dyDescent="0.2">
      <c r="A128" s="25"/>
      <c r="B128" s="81"/>
      <c r="C128" s="12"/>
    </row>
    <row r="129" spans="1:8" s="7" customFormat="1" x14ac:dyDescent="0.2">
      <c r="A129" s="25"/>
      <c r="B129" s="81"/>
      <c r="C129" s="12"/>
      <c r="D129" s="67"/>
      <c r="E129" s="103"/>
      <c r="F129" s="103"/>
      <c r="G129" s="103"/>
      <c r="H129" s="103"/>
    </row>
    <row r="130" spans="1:8" s="7" customFormat="1" x14ac:dyDescent="0.2">
      <c r="A130" s="25"/>
      <c r="B130" s="81"/>
      <c r="C130" s="12"/>
      <c r="D130" s="67"/>
      <c r="E130" s="103"/>
      <c r="F130" s="103"/>
      <c r="G130" s="103"/>
      <c r="H130" s="103"/>
    </row>
    <row r="131" spans="1:8" s="7" customFormat="1" x14ac:dyDescent="0.2">
      <c r="A131" s="6"/>
      <c r="B131" s="81"/>
      <c r="C131" s="12"/>
      <c r="D131" s="67"/>
      <c r="E131" s="103"/>
      <c r="F131" s="103"/>
      <c r="G131" s="103"/>
      <c r="H131" s="103"/>
    </row>
    <row r="132" spans="1:8" x14ac:dyDescent="0.2">
      <c r="B132" s="81"/>
      <c r="C132" s="12"/>
      <c r="E132" s="102"/>
      <c r="F132" s="102"/>
      <c r="G132" s="102"/>
      <c r="H132" s="102"/>
    </row>
    <row r="133" spans="1:8" s="7" customFormat="1" x14ac:dyDescent="0.2">
      <c r="A133" s="6"/>
      <c r="B133" s="67"/>
      <c r="C133" s="13"/>
      <c r="D133" s="67"/>
      <c r="E133" s="103"/>
      <c r="F133" s="103"/>
      <c r="G133" s="103"/>
      <c r="H133" s="103"/>
    </row>
    <row r="134" spans="1:8" s="7" customFormat="1" x14ac:dyDescent="0.2">
      <c r="A134" s="6"/>
      <c r="B134" s="67"/>
      <c r="C134" s="13"/>
      <c r="D134" s="67"/>
      <c r="E134" s="103"/>
      <c r="F134" s="103"/>
      <c r="G134" s="103"/>
      <c r="H134" s="103"/>
    </row>
    <row r="135" spans="1:8" s="7" customFormat="1" x14ac:dyDescent="0.2">
      <c r="A135" s="6"/>
      <c r="B135" s="67"/>
      <c r="C135" s="13"/>
      <c r="D135" s="67"/>
      <c r="E135" s="103"/>
      <c r="F135" s="103"/>
      <c r="G135" s="103"/>
      <c r="H135" s="103"/>
    </row>
    <row r="136" spans="1:8" s="7" customFormat="1" x14ac:dyDescent="0.2">
      <c r="A136" s="6"/>
      <c r="B136" s="67"/>
      <c r="C136" s="13"/>
      <c r="D136" s="67"/>
      <c r="E136" s="103"/>
      <c r="F136" s="103"/>
      <c r="G136" s="103"/>
      <c r="H136" s="103"/>
    </row>
    <row r="137" spans="1:8" s="7" customFormat="1" x14ac:dyDescent="0.2">
      <c r="A137" s="6"/>
      <c r="B137" s="67"/>
      <c r="C137" s="13"/>
      <c r="D137" s="67"/>
      <c r="E137" s="103"/>
      <c r="F137" s="103"/>
      <c r="G137" s="103"/>
      <c r="H137" s="103"/>
    </row>
    <row r="144" spans="1:8" x14ac:dyDescent="0.2">
      <c r="A144" s="1"/>
      <c r="B144" s="1"/>
      <c r="C144" s="1"/>
      <c r="D144" s="103"/>
    </row>
    <row r="145" spans="1:4" x14ac:dyDescent="0.2">
      <c r="A145" s="1"/>
      <c r="B145" s="1"/>
      <c r="C145" s="1"/>
      <c r="D145" s="103"/>
    </row>
    <row r="146" spans="1:4" x14ac:dyDescent="0.2">
      <c r="A146" s="1"/>
      <c r="B146" s="1"/>
      <c r="C146" s="1"/>
      <c r="D146" s="103"/>
    </row>
    <row r="147" spans="1:4" x14ac:dyDescent="0.2">
      <c r="A147" s="1"/>
      <c r="B147" s="1"/>
      <c r="C147" s="1"/>
      <c r="D147" s="103"/>
    </row>
    <row r="148" spans="1:4" x14ac:dyDescent="0.2">
      <c r="A148" s="1"/>
      <c r="B148" s="1"/>
      <c r="C148" s="1"/>
      <c r="D148" s="103"/>
    </row>
    <row r="149" spans="1:4" x14ac:dyDescent="0.2">
      <c r="A149" s="1"/>
      <c r="B149" s="1"/>
      <c r="C149" s="1"/>
      <c r="D149" s="103"/>
    </row>
    <row r="150" spans="1:4" x14ac:dyDescent="0.2">
      <c r="A150" s="1"/>
      <c r="B150" s="1"/>
      <c r="C150" s="1"/>
      <c r="D150" s="103"/>
    </row>
    <row r="151" spans="1:4" x14ac:dyDescent="0.2">
      <c r="A151" s="1"/>
      <c r="B151" s="1"/>
      <c r="C151" s="1"/>
      <c r="D151" s="103"/>
    </row>
    <row r="152" spans="1:4" x14ac:dyDescent="0.2">
      <c r="A152" s="1"/>
      <c r="B152" s="1"/>
      <c r="C152" s="1"/>
      <c r="D152" s="103"/>
    </row>
    <row r="153" spans="1:4" x14ac:dyDescent="0.2">
      <c r="A153" s="1"/>
      <c r="B153" s="1"/>
      <c r="C153" s="1"/>
      <c r="D153" s="103"/>
    </row>
    <row r="154" spans="1:4" x14ac:dyDescent="0.2">
      <c r="A154" s="1"/>
      <c r="B154" s="1"/>
      <c r="C154" s="1"/>
      <c r="D154" s="103"/>
    </row>
    <row r="155" spans="1:4" x14ac:dyDescent="0.2">
      <c r="A155" s="1"/>
      <c r="B155" s="1"/>
      <c r="C155" s="1"/>
      <c r="D155" s="103"/>
    </row>
    <row r="156" spans="1:4" x14ac:dyDescent="0.2">
      <c r="A156" s="1"/>
      <c r="B156" s="1"/>
      <c r="C156" s="1"/>
      <c r="D156" s="103"/>
    </row>
    <row r="157" spans="1:4" x14ac:dyDescent="0.2">
      <c r="A157" s="1"/>
      <c r="B157" s="1"/>
      <c r="C157" s="1"/>
      <c r="D157" s="103"/>
    </row>
    <row r="158" spans="1:4" x14ac:dyDescent="0.2">
      <c r="A158" s="1"/>
      <c r="B158" s="1"/>
      <c r="C158" s="1"/>
      <c r="D158" s="103"/>
    </row>
    <row r="164" spans="1:4" x14ac:dyDescent="0.2">
      <c r="A164" s="1"/>
      <c r="B164" s="1"/>
      <c r="C164" s="1"/>
      <c r="D164" s="66"/>
    </row>
    <row r="165" spans="1:4" x14ac:dyDescent="0.2">
      <c r="A165" s="1"/>
      <c r="B165" s="1"/>
      <c r="C165" s="1"/>
      <c r="D165" s="66"/>
    </row>
  </sheetData>
  <mergeCells count="9">
    <mergeCell ref="A24:D24"/>
    <mergeCell ref="A51:D51"/>
    <mergeCell ref="A104:D104"/>
    <mergeCell ref="A1:D1"/>
    <mergeCell ref="E20:H20"/>
    <mergeCell ref="E21:H21"/>
    <mergeCell ref="C20:C22"/>
    <mergeCell ref="E22:F22"/>
    <mergeCell ref="G2:H2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1"/>
  <sheetViews>
    <sheetView showZeros="0" topLeftCell="A135" zoomScale="90" zoomScaleNormal="90" workbookViewId="0">
      <selection activeCell="D156" sqref="D156"/>
    </sheetView>
  </sheetViews>
  <sheetFormatPr defaultColWidth="9.140625" defaultRowHeight="12.75" x14ac:dyDescent="0.2"/>
  <cols>
    <col min="1" max="1" width="83.7109375" style="6" customWidth="1"/>
    <col min="2" max="2" width="6.140625" style="67" customWidth="1"/>
    <col min="3" max="3" width="6.7109375" style="13" customWidth="1"/>
    <col min="4" max="4" width="9.85546875" style="67" customWidth="1"/>
    <col min="5" max="5" width="10.7109375" style="103" customWidth="1"/>
    <col min="6" max="6" width="12.28515625" style="103" customWidth="1"/>
    <col min="7" max="7" width="12.85546875" style="103" customWidth="1"/>
    <col min="8" max="8" width="13" style="103" customWidth="1"/>
    <col min="9" max="16384" width="9.140625" style="1"/>
  </cols>
  <sheetData>
    <row r="1" spans="1:8" ht="45" customHeight="1" x14ac:dyDescent="0.2">
      <c r="A1" s="575" t="s">
        <v>472</v>
      </c>
      <c r="B1" s="575"/>
      <c r="C1" s="575"/>
      <c r="D1" s="575"/>
    </row>
    <row r="2" spans="1:8" s="7" customFormat="1" ht="19.5" customHeight="1" x14ac:dyDescent="0.2">
      <c r="A2" s="4"/>
      <c r="B2" s="5" t="s">
        <v>157</v>
      </c>
      <c r="C2" s="55"/>
      <c r="D2" s="83"/>
      <c r="E2" s="102"/>
      <c r="F2" s="102"/>
      <c r="G2" s="587" t="s">
        <v>121</v>
      </c>
      <c r="H2" s="587"/>
    </row>
    <row r="3" spans="1:8" x14ac:dyDescent="0.2">
      <c r="A3" s="236" t="s">
        <v>479</v>
      </c>
      <c r="B3" s="5"/>
      <c r="C3" s="12"/>
      <c r="D3" s="5"/>
      <c r="E3" s="5"/>
      <c r="F3" s="102"/>
      <c r="G3" s="5"/>
      <c r="H3" s="102"/>
    </row>
    <row r="4" spans="1:8" x14ac:dyDescent="0.2">
      <c r="A4" s="22" t="s">
        <v>435</v>
      </c>
      <c r="B4" s="75"/>
      <c r="C4" s="55"/>
      <c r="D4" s="5"/>
      <c r="E4" s="96"/>
      <c r="F4" s="96"/>
      <c r="G4" s="96"/>
      <c r="H4" s="412">
        <v>-500485.06129585521</v>
      </c>
    </row>
    <row r="5" spans="1:8" x14ac:dyDescent="0.2">
      <c r="A5" s="15" t="s">
        <v>244</v>
      </c>
      <c r="B5" s="5"/>
      <c r="C5" s="55"/>
      <c r="D5" s="5"/>
      <c r="E5" s="96"/>
      <c r="F5" s="96"/>
      <c r="G5" s="96"/>
      <c r="H5" s="413">
        <v>657558.36000000022</v>
      </c>
    </row>
    <row r="6" spans="1:8" x14ac:dyDescent="0.2">
      <c r="A6" s="130" t="s">
        <v>245</v>
      </c>
      <c r="B6" s="76"/>
      <c r="C6" s="28"/>
      <c r="D6" s="76"/>
      <c r="E6" s="98"/>
      <c r="F6" s="98"/>
      <c r="G6" s="98"/>
      <c r="H6" s="414">
        <v>657558.36000000022</v>
      </c>
    </row>
    <row r="7" spans="1:8" x14ac:dyDescent="0.2">
      <c r="A7" s="130" t="s">
        <v>246</v>
      </c>
      <c r="B7" s="28"/>
      <c r="C7" s="28"/>
      <c r="D7" s="77"/>
      <c r="E7" s="98"/>
      <c r="F7" s="98"/>
      <c r="G7" s="98"/>
      <c r="H7" s="414">
        <v>657558.36000000022</v>
      </c>
    </row>
    <row r="8" spans="1:8" x14ac:dyDescent="0.2">
      <c r="A8" s="15" t="s">
        <v>160</v>
      </c>
      <c r="B8" s="77"/>
      <c r="C8" s="78"/>
      <c r="D8" s="77"/>
      <c r="E8" s="94"/>
      <c r="F8" s="94"/>
      <c r="G8" s="94"/>
      <c r="H8" s="415">
        <v>906482.79741333332</v>
      </c>
    </row>
    <row r="9" spans="1:8" x14ac:dyDescent="0.2">
      <c r="A9" s="130" t="s">
        <v>473</v>
      </c>
      <c r="B9" s="5"/>
      <c r="C9" s="55"/>
      <c r="D9" s="5"/>
      <c r="E9" s="96"/>
      <c r="F9" s="96"/>
      <c r="G9" s="96"/>
      <c r="H9" s="416">
        <v>-749409.49870918831</v>
      </c>
    </row>
    <row r="10" spans="1:8" x14ac:dyDescent="0.2">
      <c r="A10" s="2"/>
      <c r="B10" s="5"/>
      <c r="C10" s="55"/>
      <c r="D10" s="5"/>
      <c r="E10" s="96"/>
      <c r="F10" s="96"/>
      <c r="G10" s="96"/>
      <c r="H10" s="417"/>
    </row>
    <row r="11" spans="1:8" ht="25.5" x14ac:dyDescent="0.2">
      <c r="A11" s="385" t="s">
        <v>159</v>
      </c>
      <c r="B11" s="77"/>
      <c r="C11" s="78"/>
      <c r="D11" s="77"/>
      <c r="E11" s="94"/>
      <c r="F11" s="94"/>
      <c r="G11" s="94"/>
      <c r="H11" s="418"/>
    </row>
    <row r="12" spans="1:8" x14ac:dyDescent="0.2">
      <c r="A12" s="3" t="s">
        <v>436</v>
      </c>
      <c r="B12" s="75"/>
      <c r="C12" s="55"/>
      <c r="D12" s="5"/>
      <c r="E12" s="96"/>
      <c r="F12" s="96"/>
      <c r="G12" s="96"/>
      <c r="H12" s="412">
        <v>-600542.66129585495</v>
      </c>
    </row>
    <row r="13" spans="1:8" x14ac:dyDescent="0.2">
      <c r="A13" s="24" t="s">
        <v>247</v>
      </c>
      <c r="B13" s="5"/>
      <c r="C13" s="55"/>
      <c r="D13" s="5"/>
      <c r="E13" s="96"/>
      <c r="F13" s="96"/>
      <c r="G13" s="96"/>
      <c r="H13" s="413">
        <v>636078.02000000014</v>
      </c>
    </row>
    <row r="14" spans="1:8" x14ac:dyDescent="0.2">
      <c r="A14" s="130" t="s">
        <v>245</v>
      </c>
      <c r="B14" s="5"/>
      <c r="C14" s="55"/>
      <c r="D14" s="5"/>
      <c r="E14" s="96"/>
      <c r="F14" s="96"/>
      <c r="G14" s="96"/>
      <c r="H14" s="415">
        <v>636078.02000000014</v>
      </c>
    </row>
    <row r="15" spans="1:8" x14ac:dyDescent="0.2">
      <c r="A15" s="130" t="s">
        <v>246</v>
      </c>
      <c r="B15" s="5"/>
      <c r="C15" s="55"/>
      <c r="D15" s="5"/>
      <c r="E15" s="96"/>
      <c r="F15" s="96"/>
      <c r="G15" s="96"/>
      <c r="H15" s="415">
        <v>636078.02000000014</v>
      </c>
    </row>
    <row r="16" spans="1:8" x14ac:dyDescent="0.2">
      <c r="A16" s="130" t="s">
        <v>332</v>
      </c>
      <c r="B16" s="5"/>
      <c r="C16" s="12"/>
      <c r="D16" s="5"/>
      <c r="E16" s="96"/>
      <c r="F16" s="96"/>
      <c r="G16" s="96"/>
      <c r="H16" s="413">
        <v>35535.358704145183</v>
      </c>
    </row>
    <row r="17" spans="1:8" x14ac:dyDescent="0.2">
      <c r="A17" s="15" t="s">
        <v>161</v>
      </c>
      <c r="B17" s="77"/>
      <c r="C17" s="78"/>
      <c r="D17" s="77"/>
      <c r="E17" s="94"/>
      <c r="F17" s="94"/>
      <c r="G17" s="94"/>
      <c r="H17" s="415">
        <v>906482.79741333332</v>
      </c>
    </row>
    <row r="18" spans="1:8" x14ac:dyDescent="0.2">
      <c r="A18" s="130" t="s">
        <v>474</v>
      </c>
      <c r="B18" s="5"/>
      <c r="C18" s="55"/>
      <c r="D18" s="5"/>
      <c r="E18" s="96"/>
      <c r="F18" s="96"/>
      <c r="G18" s="96"/>
      <c r="H18" s="416">
        <v>-870947.43870918814</v>
      </c>
    </row>
    <row r="19" spans="1:8" ht="13.5" thickBot="1" x14ac:dyDescent="0.25">
      <c r="A19" s="126"/>
      <c r="B19" s="5"/>
      <c r="C19" s="55"/>
      <c r="D19" s="5"/>
      <c r="E19" s="12"/>
      <c r="F19" s="12"/>
      <c r="G19" s="12"/>
      <c r="H19" s="12"/>
    </row>
    <row r="20" spans="1:8" ht="15.75" thickBot="1" x14ac:dyDescent="0.25">
      <c r="A20" s="79" t="s">
        <v>5</v>
      </c>
      <c r="B20" s="69"/>
      <c r="C20" s="582" t="s">
        <v>8</v>
      </c>
      <c r="D20" s="99" t="s">
        <v>7</v>
      </c>
      <c r="E20" s="576" t="s">
        <v>80</v>
      </c>
      <c r="F20" s="577"/>
      <c r="G20" s="577"/>
      <c r="H20" s="578"/>
    </row>
    <row r="21" spans="1:8" ht="13.5" thickBot="1" x14ac:dyDescent="0.25">
      <c r="A21" s="80"/>
      <c r="B21" s="390" t="s">
        <v>6</v>
      </c>
      <c r="C21" s="583"/>
      <c r="D21" s="99" t="s">
        <v>9</v>
      </c>
      <c r="E21" s="579" t="s">
        <v>121</v>
      </c>
      <c r="F21" s="580"/>
      <c r="G21" s="580"/>
      <c r="H21" s="581"/>
    </row>
    <row r="22" spans="1:8" ht="18.75" thickBot="1" x14ac:dyDescent="0.25">
      <c r="A22" s="128" t="s">
        <v>464</v>
      </c>
      <c r="B22" s="391" t="s">
        <v>10</v>
      </c>
      <c r="C22" s="584"/>
      <c r="D22" s="389" t="s">
        <v>11</v>
      </c>
      <c r="E22" s="585" t="s">
        <v>2</v>
      </c>
      <c r="F22" s="586"/>
      <c r="G22" s="419" t="s">
        <v>0</v>
      </c>
      <c r="H22" s="420"/>
    </row>
    <row r="23" spans="1:8" s="384" customFormat="1" ht="17.25" customHeight="1" thickBot="1" x14ac:dyDescent="0.25">
      <c r="A23" s="108"/>
      <c r="B23" s="118"/>
      <c r="C23" s="29"/>
      <c r="D23" s="118"/>
      <c r="E23" s="31" t="s">
        <v>1</v>
      </c>
      <c r="F23" s="421" t="s">
        <v>422</v>
      </c>
      <c r="G23" s="422" t="s">
        <v>1</v>
      </c>
      <c r="H23" s="421" t="s">
        <v>422</v>
      </c>
    </row>
    <row r="24" spans="1:8" s="7" customFormat="1" ht="38.25" customHeight="1" thickBot="1" x14ac:dyDescent="0.25">
      <c r="A24" s="566" t="s">
        <v>26</v>
      </c>
      <c r="B24" s="567"/>
      <c r="C24" s="567"/>
      <c r="D24" s="568"/>
      <c r="E24" s="423"/>
      <c r="F24" s="387">
        <v>91678.92</v>
      </c>
      <c r="G24" s="388"/>
      <c r="H24" s="387">
        <v>274270.17803999997</v>
      </c>
    </row>
    <row r="25" spans="1:8" s="7" customFormat="1" ht="16.5" customHeight="1" thickBot="1" x14ac:dyDescent="0.25">
      <c r="A25" s="131" t="s">
        <v>27</v>
      </c>
      <c r="B25" s="132"/>
      <c r="C25" s="132"/>
      <c r="D25" s="290"/>
      <c r="E25" s="424">
        <v>2588.4</v>
      </c>
      <c r="F25" s="265">
        <v>65729.55</v>
      </c>
      <c r="G25" s="238">
        <v>2750.4</v>
      </c>
      <c r="H25" s="238">
        <v>266132.85443999997</v>
      </c>
    </row>
    <row r="26" spans="1:8" s="7" customFormat="1" ht="43.5" customHeight="1" x14ac:dyDescent="0.2">
      <c r="A26" s="26" t="s">
        <v>28</v>
      </c>
      <c r="B26" s="93" t="s">
        <v>63</v>
      </c>
      <c r="C26" s="240" t="s">
        <v>13</v>
      </c>
      <c r="D26" s="291">
        <v>9.1000000000000004E-3</v>
      </c>
      <c r="E26" s="425">
        <v>2588.4</v>
      </c>
      <c r="F26" s="426">
        <v>23.55</v>
      </c>
      <c r="G26" s="426">
        <v>2588.4</v>
      </c>
      <c r="H26" s="426">
        <v>23.554440000000003</v>
      </c>
    </row>
    <row r="27" spans="1:8" s="7" customFormat="1" ht="18.75" customHeight="1" x14ac:dyDescent="0.2">
      <c r="A27" s="133" t="s">
        <v>221</v>
      </c>
      <c r="B27" s="45" t="s">
        <v>4</v>
      </c>
      <c r="C27" s="241" t="s">
        <v>66</v>
      </c>
      <c r="D27" s="292"/>
      <c r="E27" s="427"/>
      <c r="F27" s="426">
        <v>65706</v>
      </c>
      <c r="G27" s="428">
        <v>162</v>
      </c>
      <c r="H27" s="428">
        <v>266109.3</v>
      </c>
    </row>
    <row r="28" spans="1:8" s="7" customFormat="1" ht="13.5" thickBot="1" x14ac:dyDescent="0.25">
      <c r="A28" s="210" t="s">
        <v>338</v>
      </c>
      <c r="B28" s="45" t="s">
        <v>4</v>
      </c>
      <c r="C28" s="241"/>
      <c r="D28" s="392">
        <v>1642.65</v>
      </c>
      <c r="E28" s="425">
        <v>40</v>
      </c>
      <c r="F28" s="426">
        <v>65706</v>
      </c>
      <c r="G28" s="426">
        <v>162</v>
      </c>
      <c r="H28" s="426">
        <v>266109.3</v>
      </c>
    </row>
    <row r="29" spans="1:8" s="9" customFormat="1" ht="13.5" thickBot="1" x14ac:dyDescent="0.25">
      <c r="A29" s="243" t="s">
        <v>29</v>
      </c>
      <c r="B29" s="244"/>
      <c r="C29" s="244"/>
      <c r="D29" s="290"/>
      <c r="E29" s="429">
        <v>543.9</v>
      </c>
      <c r="F29" s="238">
        <v>1858.3000000000002</v>
      </c>
      <c r="G29" s="238">
        <v>543.9</v>
      </c>
      <c r="H29" s="238">
        <v>1377.1547999999998</v>
      </c>
    </row>
    <row r="30" spans="1:8" s="17" customFormat="1" ht="56.25" x14ac:dyDescent="0.2">
      <c r="A30" s="26" t="s">
        <v>30</v>
      </c>
      <c r="B30" s="38" t="s">
        <v>4</v>
      </c>
      <c r="C30" s="245">
        <v>12</v>
      </c>
      <c r="D30" s="294">
        <v>0.21199999999999999</v>
      </c>
      <c r="E30" s="425">
        <v>543.9</v>
      </c>
      <c r="F30" s="426">
        <v>1383.68</v>
      </c>
      <c r="G30" s="426">
        <v>543.9</v>
      </c>
      <c r="H30" s="426">
        <v>1377.1547999999998</v>
      </c>
    </row>
    <row r="31" spans="1:8" s="7" customFormat="1" x14ac:dyDescent="0.2">
      <c r="A31" s="246" t="s">
        <v>292</v>
      </c>
      <c r="B31" s="181"/>
      <c r="C31" s="195" t="s">
        <v>66</v>
      </c>
      <c r="D31" s="292"/>
      <c r="E31" s="425">
        <v>0</v>
      </c>
      <c r="F31" s="426">
        <v>474.62</v>
      </c>
      <c r="G31" s="428">
        <v>0</v>
      </c>
      <c r="H31" s="428">
        <v>0</v>
      </c>
    </row>
    <row r="32" spans="1:8" s="7" customFormat="1" ht="13.5" thickBot="1" x14ac:dyDescent="0.25">
      <c r="A32" s="134" t="s">
        <v>234</v>
      </c>
      <c r="B32" s="135" t="s">
        <v>3</v>
      </c>
      <c r="C32" s="138">
        <v>1</v>
      </c>
      <c r="D32" s="392">
        <v>474.62</v>
      </c>
      <c r="E32" s="425">
        <v>1</v>
      </c>
      <c r="F32" s="426">
        <v>474.62</v>
      </c>
      <c r="G32" s="426">
        <v>0</v>
      </c>
      <c r="H32" s="426">
        <v>0</v>
      </c>
    </row>
    <row r="33" spans="1:8" s="9" customFormat="1" ht="26.25" thickBot="1" x14ac:dyDescent="0.25">
      <c r="A33" s="44" t="s">
        <v>31</v>
      </c>
      <c r="B33" s="31"/>
      <c r="C33" s="43"/>
      <c r="D33" s="290"/>
      <c r="E33" s="429">
        <v>2588.4</v>
      </c>
      <c r="F33" s="238">
        <v>23.55</v>
      </c>
      <c r="G33" s="238"/>
      <c r="H33" s="238">
        <v>0</v>
      </c>
    </row>
    <row r="34" spans="1:8" s="7" customFormat="1" ht="68.25" thickBot="1" x14ac:dyDescent="0.25">
      <c r="A34" s="26" t="s">
        <v>32</v>
      </c>
      <c r="B34" s="38" t="s">
        <v>64</v>
      </c>
      <c r="C34" s="245" t="s">
        <v>13</v>
      </c>
      <c r="D34" s="393">
        <v>9.1000000000000004E-3</v>
      </c>
      <c r="E34" s="425">
        <v>2588.4</v>
      </c>
      <c r="F34" s="426">
        <v>23.55</v>
      </c>
      <c r="G34" s="426"/>
      <c r="H34" s="426">
        <v>0</v>
      </c>
    </row>
    <row r="35" spans="1:8" s="9" customFormat="1" ht="26.25" thickBot="1" x14ac:dyDescent="0.25">
      <c r="A35" s="140" t="s">
        <v>34</v>
      </c>
      <c r="B35" s="141"/>
      <c r="C35" s="142"/>
      <c r="D35" s="296"/>
      <c r="E35" s="429">
        <v>2588.4</v>
      </c>
      <c r="F35" s="238">
        <v>411.56</v>
      </c>
      <c r="G35" s="238"/>
      <c r="H35" s="238">
        <v>0</v>
      </c>
    </row>
    <row r="36" spans="1:8" s="7" customFormat="1" ht="66.75" customHeight="1" thickBot="1" x14ac:dyDescent="0.25">
      <c r="A36" s="26" t="s">
        <v>35</v>
      </c>
      <c r="B36" s="38" t="s">
        <v>64</v>
      </c>
      <c r="C36" s="245" t="s">
        <v>13</v>
      </c>
      <c r="D36" s="395">
        <v>0.159</v>
      </c>
      <c r="E36" s="425">
        <v>2588.4</v>
      </c>
      <c r="F36" s="426">
        <v>411.56</v>
      </c>
      <c r="G36" s="426"/>
      <c r="H36" s="426">
        <v>0</v>
      </c>
    </row>
    <row r="37" spans="1:8" s="9" customFormat="1" ht="26.25" thickBot="1" x14ac:dyDescent="0.25">
      <c r="A37" s="44" t="s">
        <v>36</v>
      </c>
      <c r="B37" s="373"/>
      <c r="C37" s="374"/>
      <c r="D37" s="375"/>
      <c r="E37" s="430">
        <v>732</v>
      </c>
      <c r="F37" s="431">
        <v>21383.200000000001</v>
      </c>
      <c r="G37" s="239"/>
      <c r="H37" s="265">
        <v>1938.7860000000001</v>
      </c>
    </row>
    <row r="38" spans="1:8" s="7" customFormat="1" ht="24" x14ac:dyDescent="0.2">
      <c r="A38" s="143" t="s">
        <v>14</v>
      </c>
      <c r="B38" s="120" t="s">
        <v>4</v>
      </c>
      <c r="C38" s="379">
        <v>2</v>
      </c>
      <c r="D38" s="380">
        <v>0.77</v>
      </c>
      <c r="E38" s="425">
        <v>732</v>
      </c>
      <c r="F38" s="426">
        <v>1127.28</v>
      </c>
      <c r="G38" s="426">
        <f>E38</f>
        <v>732</v>
      </c>
      <c r="H38" s="426">
        <v>1127.28</v>
      </c>
    </row>
    <row r="39" spans="1:8" s="7" customFormat="1" ht="24" x14ac:dyDescent="0.2">
      <c r="A39" s="183" t="s">
        <v>268</v>
      </c>
      <c r="B39" s="14" t="s">
        <v>4</v>
      </c>
      <c r="C39" s="138">
        <v>4</v>
      </c>
      <c r="D39" s="381">
        <v>9.4E-2</v>
      </c>
      <c r="E39" s="425">
        <v>732</v>
      </c>
      <c r="F39" s="426">
        <v>275.23</v>
      </c>
      <c r="G39" s="426">
        <f>E39</f>
        <v>732</v>
      </c>
      <c r="H39" s="426">
        <v>137.61600000000001</v>
      </c>
    </row>
    <row r="40" spans="1:8" s="7" customFormat="1" ht="14.25" customHeight="1" x14ac:dyDescent="0.2">
      <c r="A40" s="370" t="s">
        <v>33</v>
      </c>
      <c r="B40" s="14" t="s">
        <v>4</v>
      </c>
      <c r="C40" s="230" t="s">
        <v>67</v>
      </c>
      <c r="D40" s="305"/>
      <c r="E40" s="450"/>
      <c r="F40" s="433">
        <v>19980.689999999999</v>
      </c>
      <c r="G40" s="434"/>
      <c r="H40" s="276">
        <v>673.89</v>
      </c>
    </row>
    <row r="41" spans="1:8" s="7" customFormat="1" x14ac:dyDescent="0.2">
      <c r="A41" s="248" t="s">
        <v>382</v>
      </c>
      <c r="B41" s="14" t="s">
        <v>4</v>
      </c>
      <c r="C41" s="138">
        <v>1</v>
      </c>
      <c r="D41" s="298" t="s">
        <v>478</v>
      </c>
      <c r="E41" s="425">
        <v>0</v>
      </c>
      <c r="F41" s="426">
        <v>0</v>
      </c>
      <c r="G41" s="426">
        <v>0.5</v>
      </c>
      <c r="H41" s="426">
        <v>673.89</v>
      </c>
    </row>
    <row r="42" spans="1:8" s="7" customFormat="1" ht="13.5" thickBot="1" x14ac:dyDescent="0.25">
      <c r="A42" s="372" t="s">
        <v>269</v>
      </c>
      <c r="B42" s="482"/>
      <c r="C42" s="41"/>
      <c r="D42" s="483"/>
      <c r="E42" s="450"/>
      <c r="F42" s="435">
        <v>19980.689999999999</v>
      </c>
      <c r="G42" s="125"/>
      <c r="H42" s="276">
        <v>0</v>
      </c>
    </row>
    <row r="43" spans="1:8" s="9" customFormat="1" ht="26.25" thickBot="1" x14ac:dyDescent="0.25">
      <c r="A43" s="488" t="s">
        <v>37</v>
      </c>
      <c r="B43" s="489"/>
      <c r="C43" s="490"/>
      <c r="D43" s="299"/>
      <c r="E43" s="429">
        <v>272.60000000000002</v>
      </c>
      <c r="F43" s="265">
        <v>141.75</v>
      </c>
      <c r="G43" s="265">
        <v>272.60000000000002</v>
      </c>
      <c r="H43" s="265">
        <v>141.75200000000001</v>
      </c>
    </row>
    <row r="44" spans="1:8" s="17" customFormat="1" ht="45.75" thickBot="1" x14ac:dyDescent="0.25">
      <c r="A44" s="492" t="s">
        <v>38</v>
      </c>
      <c r="B44" s="485" t="s">
        <v>4</v>
      </c>
      <c r="C44" s="486">
        <v>1</v>
      </c>
      <c r="D44" s="487">
        <v>0.52</v>
      </c>
      <c r="E44" s="425">
        <v>272.60000000000002</v>
      </c>
      <c r="F44" s="426">
        <v>141.75</v>
      </c>
      <c r="G44" s="426">
        <v>272.60000000000002</v>
      </c>
      <c r="H44" s="426">
        <v>141.75200000000001</v>
      </c>
    </row>
    <row r="45" spans="1:8" s="9" customFormat="1" ht="26.25" thickBot="1" x14ac:dyDescent="0.25">
      <c r="A45" s="148" t="s">
        <v>39</v>
      </c>
      <c r="B45" s="141"/>
      <c r="C45" s="142"/>
      <c r="D45" s="296"/>
      <c r="E45" s="429">
        <v>2588.4</v>
      </c>
      <c r="F45" s="265">
        <v>80.239999999999995</v>
      </c>
      <c r="G45" s="265"/>
      <c r="H45" s="265">
        <v>3975.2503999999999</v>
      </c>
    </row>
    <row r="46" spans="1:8" s="7" customFormat="1" ht="34.5" customHeight="1" x14ac:dyDescent="0.2">
      <c r="A46" s="26" t="s">
        <v>40</v>
      </c>
      <c r="B46" s="253" t="s">
        <v>64</v>
      </c>
      <c r="C46" s="27" t="s">
        <v>68</v>
      </c>
      <c r="D46" s="395">
        <v>3.1E-2</v>
      </c>
      <c r="E46" s="425">
        <v>2588.4</v>
      </c>
      <c r="F46" s="426">
        <v>80.239999999999995</v>
      </c>
      <c r="G46" s="426">
        <v>2588.4</v>
      </c>
      <c r="H46" s="426">
        <v>80.240400000000008</v>
      </c>
    </row>
    <row r="47" spans="1:8" s="7" customFormat="1" ht="15.75" customHeight="1" x14ac:dyDescent="0.2">
      <c r="A47" s="153" t="s">
        <v>33</v>
      </c>
      <c r="B47" s="91"/>
      <c r="C47" s="27" t="s">
        <v>67</v>
      </c>
      <c r="D47" s="394"/>
      <c r="E47" s="425">
        <v>0</v>
      </c>
      <c r="F47" s="428">
        <v>0</v>
      </c>
      <c r="G47" s="428"/>
      <c r="H47" s="428">
        <v>3895.0099999999998</v>
      </c>
    </row>
    <row r="48" spans="1:8" s="7" customFormat="1" x14ac:dyDescent="0.2">
      <c r="A48" s="155" t="s">
        <v>238</v>
      </c>
      <c r="B48" s="135" t="s">
        <v>4</v>
      </c>
      <c r="C48" s="255">
        <v>1</v>
      </c>
      <c r="D48" s="392">
        <v>167.56</v>
      </c>
      <c r="E48" s="425">
        <v>0</v>
      </c>
      <c r="F48" s="426">
        <v>0</v>
      </c>
      <c r="G48" s="426">
        <v>9</v>
      </c>
      <c r="H48" s="426">
        <v>1508.04</v>
      </c>
    </row>
    <row r="49" spans="1:8" s="7" customFormat="1" ht="13.5" thickBot="1" x14ac:dyDescent="0.25">
      <c r="A49" s="155" t="s">
        <v>296</v>
      </c>
      <c r="B49" s="135" t="s">
        <v>3</v>
      </c>
      <c r="C49" s="255">
        <v>1</v>
      </c>
      <c r="D49" s="392" t="s">
        <v>478</v>
      </c>
      <c r="E49" s="425">
        <v>0</v>
      </c>
      <c r="F49" s="426">
        <v>0</v>
      </c>
      <c r="G49" s="426">
        <v>1</v>
      </c>
      <c r="H49" s="426">
        <v>2386.9699999999998</v>
      </c>
    </row>
    <row r="50" spans="1:8" s="9" customFormat="1" ht="26.25" thickBot="1" x14ac:dyDescent="0.25">
      <c r="A50" s="148" t="s">
        <v>41</v>
      </c>
      <c r="B50" s="141"/>
      <c r="C50" s="142"/>
      <c r="D50" s="296"/>
      <c r="E50" s="429">
        <v>2588.4</v>
      </c>
      <c r="F50" s="265">
        <v>411.56</v>
      </c>
      <c r="G50" s="265">
        <v>0</v>
      </c>
      <c r="H50" s="265">
        <v>0</v>
      </c>
    </row>
    <row r="51" spans="1:8" s="7" customFormat="1" ht="45.75" thickBot="1" x14ac:dyDescent="0.25">
      <c r="A51" s="481" t="s">
        <v>42</v>
      </c>
      <c r="B51" s="158" t="s">
        <v>64</v>
      </c>
      <c r="C51" s="163">
        <v>1</v>
      </c>
      <c r="D51" s="395">
        <v>0.159</v>
      </c>
      <c r="E51" s="425">
        <v>2588.4</v>
      </c>
      <c r="F51" s="426">
        <v>411.56</v>
      </c>
      <c r="G51" s="426">
        <v>0</v>
      </c>
      <c r="H51" s="426">
        <v>0</v>
      </c>
    </row>
    <row r="52" spans="1:8" s="9" customFormat="1" ht="26.25" thickBot="1" x14ac:dyDescent="0.25">
      <c r="A52" s="151" t="s">
        <v>43</v>
      </c>
      <c r="B52" s="152"/>
      <c r="C52" s="258"/>
      <c r="D52" s="397"/>
      <c r="E52" s="429">
        <v>2588.4</v>
      </c>
      <c r="F52" s="265">
        <v>93.18</v>
      </c>
      <c r="G52" s="265"/>
      <c r="H52" s="265">
        <v>93.182400000000001</v>
      </c>
    </row>
    <row r="53" spans="1:8" s="7" customFormat="1" ht="17.25" thickBot="1" x14ac:dyDescent="0.25">
      <c r="A53" s="106" t="s">
        <v>44</v>
      </c>
      <c r="B53" s="38" t="s">
        <v>64</v>
      </c>
      <c r="C53" s="245"/>
      <c r="D53" s="395">
        <v>3.6000000000000004E-2</v>
      </c>
      <c r="E53" s="425">
        <v>2588.4</v>
      </c>
      <c r="F53" s="426">
        <v>93.18</v>
      </c>
      <c r="G53" s="426">
        <v>2588.4</v>
      </c>
      <c r="H53" s="426">
        <v>93.182400000000001</v>
      </c>
    </row>
    <row r="54" spans="1:8" s="9" customFormat="1" ht="39" thickBot="1" x14ac:dyDescent="0.25">
      <c r="A54" s="44" t="s">
        <v>45</v>
      </c>
      <c r="B54" s="31"/>
      <c r="C54" s="259"/>
      <c r="D54" s="299"/>
      <c r="E54" s="429">
        <v>28</v>
      </c>
      <c r="F54" s="265">
        <v>1546.03</v>
      </c>
      <c r="G54" s="265"/>
      <c r="H54" s="265">
        <v>611.19800000000009</v>
      </c>
    </row>
    <row r="55" spans="1:8" s="7" customFormat="1" ht="56.25" x14ac:dyDescent="0.2">
      <c r="A55" s="159" t="s">
        <v>46</v>
      </c>
      <c r="B55" s="38" t="s">
        <v>162</v>
      </c>
      <c r="C55" s="42" t="s">
        <v>68</v>
      </c>
      <c r="D55" s="395">
        <v>4.5860000000000003</v>
      </c>
      <c r="E55" s="425">
        <v>28</v>
      </c>
      <c r="F55" s="426">
        <v>256.82</v>
      </c>
      <c r="G55" s="426">
        <v>28</v>
      </c>
      <c r="H55" s="426">
        <v>128.40800000000002</v>
      </c>
    </row>
    <row r="56" spans="1:8" s="7" customFormat="1" x14ac:dyDescent="0.2">
      <c r="A56" s="160" t="s">
        <v>47</v>
      </c>
      <c r="B56" s="14"/>
      <c r="C56" s="30"/>
      <c r="D56" s="394"/>
      <c r="E56" s="425">
        <v>0</v>
      </c>
      <c r="F56" s="436">
        <v>1289.21</v>
      </c>
      <c r="G56" s="125"/>
      <c r="H56" s="276">
        <v>482.79</v>
      </c>
    </row>
    <row r="57" spans="1:8" s="7" customFormat="1" x14ac:dyDescent="0.2">
      <c r="A57" s="164" t="s">
        <v>301</v>
      </c>
      <c r="B57" s="261" t="s">
        <v>3</v>
      </c>
      <c r="C57" s="163">
        <v>1</v>
      </c>
      <c r="D57" s="392">
        <v>407.4</v>
      </c>
      <c r="E57" s="425">
        <v>1</v>
      </c>
      <c r="F57" s="426">
        <v>407.4</v>
      </c>
      <c r="G57" s="426">
        <v>0</v>
      </c>
      <c r="H57" s="426">
        <v>0</v>
      </c>
    </row>
    <row r="58" spans="1:8" s="7" customFormat="1" x14ac:dyDescent="0.2">
      <c r="A58" s="164" t="s">
        <v>334</v>
      </c>
      <c r="B58" s="261" t="s">
        <v>4</v>
      </c>
      <c r="C58" s="163">
        <v>1</v>
      </c>
      <c r="D58" s="392">
        <v>1072.71</v>
      </c>
      <c r="E58" s="425">
        <v>0.30000000000000004</v>
      </c>
      <c r="F58" s="426">
        <v>321.81</v>
      </c>
      <c r="G58" s="426">
        <v>0</v>
      </c>
      <c r="H58" s="426">
        <v>0</v>
      </c>
    </row>
    <row r="59" spans="1:8" s="7" customFormat="1" x14ac:dyDescent="0.2">
      <c r="A59" s="262" t="s">
        <v>217</v>
      </c>
      <c r="B59" s="263" t="s">
        <v>220</v>
      </c>
      <c r="C59" s="203"/>
      <c r="D59" s="301"/>
      <c r="E59" s="425">
        <v>0</v>
      </c>
      <c r="F59" s="436">
        <v>560</v>
      </c>
      <c r="G59" s="426">
        <v>0</v>
      </c>
      <c r="H59" s="276">
        <v>482.79</v>
      </c>
    </row>
    <row r="60" spans="1:8" s="7" customFormat="1" ht="13.5" thickBot="1" x14ac:dyDescent="0.25">
      <c r="A60" s="117" t="s">
        <v>423</v>
      </c>
      <c r="B60" s="46" t="s">
        <v>3</v>
      </c>
      <c r="C60" s="30"/>
      <c r="D60" s="295">
        <v>482.79</v>
      </c>
      <c r="E60" s="425">
        <v>0</v>
      </c>
      <c r="F60" s="426">
        <v>0</v>
      </c>
      <c r="G60" s="426">
        <v>1</v>
      </c>
      <c r="H60" s="426">
        <v>482.79</v>
      </c>
    </row>
    <row r="61" spans="1:8" s="9" customFormat="1" ht="26.25" customHeight="1" thickBot="1" x14ac:dyDescent="0.25">
      <c r="A61" s="569" t="s">
        <v>48</v>
      </c>
      <c r="B61" s="570"/>
      <c r="C61" s="570"/>
      <c r="D61" s="571"/>
      <c r="E61" s="429">
        <v>0</v>
      </c>
      <c r="F61" s="265">
        <v>124216.58000000002</v>
      </c>
      <c r="G61" s="239"/>
      <c r="H61" s="265">
        <v>268595.61300000001</v>
      </c>
    </row>
    <row r="62" spans="1:8" s="9" customFormat="1" ht="26.25" thickBot="1" x14ac:dyDescent="0.25">
      <c r="A62" s="148" t="s">
        <v>225</v>
      </c>
      <c r="B62" s="141"/>
      <c r="C62" s="142"/>
      <c r="D62" s="296"/>
      <c r="E62" s="429">
        <v>0</v>
      </c>
      <c r="F62" s="265">
        <v>8737.86</v>
      </c>
      <c r="G62" s="265"/>
      <c r="H62" s="265">
        <v>6658.2300000000005</v>
      </c>
    </row>
    <row r="63" spans="1:8" s="7" customFormat="1" ht="15" customHeight="1" x14ac:dyDescent="0.2">
      <c r="A63" s="154" t="s">
        <v>226</v>
      </c>
      <c r="B63" s="158" t="s">
        <v>452</v>
      </c>
      <c r="C63" s="105">
        <v>3</v>
      </c>
      <c r="D63" s="392">
        <v>37.21</v>
      </c>
      <c r="E63" s="425">
        <v>70</v>
      </c>
      <c r="F63" s="426">
        <v>7813.05</v>
      </c>
      <c r="G63" s="426">
        <v>138</v>
      </c>
      <c r="H63" s="426">
        <v>4144.2300000000005</v>
      </c>
    </row>
    <row r="64" spans="1:8" s="7" customFormat="1" x14ac:dyDescent="0.2">
      <c r="A64" s="166" t="s">
        <v>47</v>
      </c>
      <c r="B64" s="158"/>
      <c r="C64" s="167"/>
      <c r="D64" s="394"/>
      <c r="E64" s="425">
        <v>0</v>
      </c>
      <c r="F64" s="426">
        <v>924.81</v>
      </c>
      <c r="G64" s="428">
        <v>54</v>
      </c>
      <c r="H64" s="428">
        <v>2514</v>
      </c>
    </row>
    <row r="65" spans="1:8" s="7" customFormat="1" x14ac:dyDescent="0.2">
      <c r="A65" s="156" t="s">
        <v>50</v>
      </c>
      <c r="B65" s="158" t="s">
        <v>293</v>
      </c>
      <c r="C65" s="266">
        <v>1</v>
      </c>
      <c r="D65" s="392">
        <v>61.65</v>
      </c>
      <c r="E65" s="425">
        <v>15</v>
      </c>
      <c r="F65" s="426">
        <v>924.81</v>
      </c>
      <c r="G65" s="426">
        <v>54</v>
      </c>
      <c r="H65" s="426">
        <v>3197.7</v>
      </c>
    </row>
    <row r="66" spans="1:8" s="7" customFormat="1" ht="14.25" customHeight="1" thickBot="1" x14ac:dyDescent="0.25">
      <c r="A66" s="156" t="s">
        <v>455</v>
      </c>
      <c r="B66" s="158" t="s">
        <v>304</v>
      </c>
      <c r="C66" s="267" t="s">
        <v>69</v>
      </c>
      <c r="D66" s="292"/>
      <c r="E66" s="437">
        <v>0</v>
      </c>
      <c r="F66" s="438">
        <v>0</v>
      </c>
      <c r="G66" s="438">
        <v>0</v>
      </c>
      <c r="H66" s="438">
        <v>-683.7</v>
      </c>
    </row>
    <row r="67" spans="1:8" s="9" customFormat="1" ht="39" thickBot="1" x14ac:dyDescent="0.25">
      <c r="A67" s="44" t="s">
        <v>51</v>
      </c>
      <c r="B67" s="32"/>
      <c r="C67" s="52"/>
      <c r="D67" s="303"/>
      <c r="E67" s="429">
        <v>0</v>
      </c>
      <c r="F67" s="268">
        <v>28597.63</v>
      </c>
      <c r="G67" s="269"/>
      <c r="H67" s="268">
        <v>129688.65899999999</v>
      </c>
    </row>
    <row r="68" spans="1:8" s="7" customFormat="1" ht="33.75" x14ac:dyDescent="0.2">
      <c r="A68" s="168" t="s">
        <v>52</v>
      </c>
      <c r="B68" s="38"/>
      <c r="C68" s="33"/>
      <c r="D68" s="292"/>
      <c r="E68" s="439"/>
      <c r="F68" s="436">
        <v>7406.85</v>
      </c>
      <c r="G68" s="440"/>
      <c r="H68" s="436">
        <v>4187.049</v>
      </c>
    </row>
    <row r="69" spans="1:8" s="7" customFormat="1" x14ac:dyDescent="0.2">
      <c r="A69" s="71" t="s">
        <v>15</v>
      </c>
      <c r="B69" s="14" t="s">
        <v>4</v>
      </c>
      <c r="C69" s="163">
        <v>1</v>
      </c>
      <c r="D69" s="304">
        <v>1.24</v>
      </c>
      <c r="E69" s="425">
        <v>2588.4</v>
      </c>
      <c r="F69" s="426">
        <v>3209.62</v>
      </c>
      <c r="G69" s="426">
        <v>0</v>
      </c>
      <c r="H69" s="426">
        <v>0</v>
      </c>
    </row>
    <row r="70" spans="1:8" s="18" customFormat="1" x14ac:dyDescent="0.2">
      <c r="A70" s="72" t="s">
        <v>16</v>
      </c>
      <c r="B70" s="59" t="s">
        <v>4</v>
      </c>
      <c r="C70" s="105">
        <v>12</v>
      </c>
      <c r="D70" s="304">
        <v>0.51</v>
      </c>
      <c r="E70" s="425">
        <v>543.9</v>
      </c>
      <c r="F70" s="426">
        <v>3328.67</v>
      </c>
      <c r="G70" s="426">
        <v>543.9</v>
      </c>
      <c r="H70" s="426">
        <v>3323.2289999999998</v>
      </c>
    </row>
    <row r="71" spans="1:8" s="18" customFormat="1" x14ac:dyDescent="0.2">
      <c r="A71" s="73" t="s">
        <v>17</v>
      </c>
      <c r="B71" s="59" t="s">
        <v>18</v>
      </c>
      <c r="C71" s="105">
        <v>12</v>
      </c>
      <c r="D71" s="304">
        <v>72.38</v>
      </c>
      <c r="E71" s="425">
        <v>1</v>
      </c>
      <c r="F71" s="426">
        <v>868.56</v>
      </c>
      <c r="G71" s="426">
        <v>1</v>
      </c>
      <c r="H71" s="426">
        <v>863.81999999999994</v>
      </c>
    </row>
    <row r="72" spans="1:8" s="7" customFormat="1" x14ac:dyDescent="0.2">
      <c r="A72" s="270" t="s">
        <v>47</v>
      </c>
      <c r="B72" s="271"/>
      <c r="C72" s="272"/>
      <c r="D72" s="292"/>
      <c r="E72" s="425">
        <v>0</v>
      </c>
      <c r="F72" s="436">
        <v>8697.02</v>
      </c>
      <c r="G72" s="273"/>
      <c r="H72" s="274">
        <v>55464.33</v>
      </c>
    </row>
    <row r="73" spans="1:8" s="7" customFormat="1" x14ac:dyDescent="0.2">
      <c r="A73" s="178" t="s">
        <v>240</v>
      </c>
      <c r="B73" s="57"/>
      <c r="C73" s="34"/>
      <c r="D73" s="402">
        <v>0.28000000000000003</v>
      </c>
      <c r="E73" s="441">
        <v>2588.4</v>
      </c>
      <c r="F73" s="436">
        <v>8697.02</v>
      </c>
      <c r="G73" s="125"/>
      <c r="H73" s="276">
        <v>55464.33</v>
      </c>
    </row>
    <row r="74" spans="1:8" s="7" customFormat="1" x14ac:dyDescent="0.2">
      <c r="A74" s="343" t="s">
        <v>276</v>
      </c>
      <c r="B74" s="46" t="s">
        <v>174</v>
      </c>
      <c r="C74" s="27">
        <v>1</v>
      </c>
      <c r="D74" s="305">
        <v>1045.5</v>
      </c>
      <c r="E74" s="425">
        <v>0</v>
      </c>
      <c r="F74" s="426">
        <v>0</v>
      </c>
      <c r="G74" s="426">
        <v>0.6</v>
      </c>
      <c r="H74" s="426">
        <v>627.29999999999995</v>
      </c>
    </row>
    <row r="75" spans="1:8" s="7" customFormat="1" x14ac:dyDescent="0.2">
      <c r="A75" s="339" t="s">
        <v>251</v>
      </c>
      <c r="B75" s="62" t="s">
        <v>3</v>
      </c>
      <c r="C75" s="27">
        <v>1</v>
      </c>
      <c r="D75" s="307">
        <v>756.38</v>
      </c>
      <c r="E75" s="425">
        <v>0</v>
      </c>
      <c r="F75" s="426">
        <v>0</v>
      </c>
      <c r="G75" s="426">
        <v>3</v>
      </c>
      <c r="H75" s="426">
        <v>1778.38</v>
      </c>
    </row>
    <row r="76" spans="1:8" s="7" customFormat="1" x14ac:dyDescent="0.2">
      <c r="A76" s="58" t="s">
        <v>284</v>
      </c>
      <c r="B76" s="57" t="s">
        <v>306</v>
      </c>
      <c r="C76" s="27">
        <v>1</v>
      </c>
      <c r="D76" s="295">
        <v>1594.89</v>
      </c>
      <c r="E76" s="425">
        <v>0</v>
      </c>
      <c r="F76" s="426">
        <v>0</v>
      </c>
      <c r="G76" s="426">
        <v>3.2</v>
      </c>
      <c r="H76" s="426">
        <v>4991.7030000000004</v>
      </c>
    </row>
    <row r="77" spans="1:8" s="7" customFormat="1" x14ac:dyDescent="0.2">
      <c r="A77" s="58" t="s">
        <v>285</v>
      </c>
      <c r="B77" s="57" t="s">
        <v>306</v>
      </c>
      <c r="C77" s="27">
        <v>1</v>
      </c>
      <c r="D77" s="295">
        <v>1262.8</v>
      </c>
      <c r="E77" s="425">
        <v>0</v>
      </c>
      <c r="F77" s="426">
        <v>0</v>
      </c>
      <c r="G77" s="426">
        <v>16</v>
      </c>
      <c r="H77" s="426">
        <v>16960</v>
      </c>
    </row>
    <row r="78" spans="1:8" s="7" customFormat="1" x14ac:dyDescent="0.2">
      <c r="A78" s="350" t="s">
        <v>406</v>
      </c>
      <c r="B78" s="27" t="s">
        <v>3</v>
      </c>
      <c r="C78" s="27"/>
      <c r="D78" s="308">
        <v>288.20999999999998</v>
      </c>
      <c r="E78" s="425"/>
      <c r="F78" s="426"/>
      <c r="G78" s="426">
        <v>5</v>
      </c>
      <c r="H78" s="426">
        <v>1441.05</v>
      </c>
    </row>
    <row r="79" spans="1:8" s="7" customFormat="1" x14ac:dyDescent="0.2">
      <c r="A79" s="351" t="s">
        <v>255</v>
      </c>
      <c r="B79" s="62" t="s">
        <v>3</v>
      </c>
      <c r="C79" s="27">
        <v>1</v>
      </c>
      <c r="D79" s="306">
        <v>1509.82</v>
      </c>
      <c r="E79" s="425">
        <v>0</v>
      </c>
      <c r="F79" s="426">
        <v>0</v>
      </c>
      <c r="G79" s="426">
        <v>1</v>
      </c>
      <c r="H79" s="426">
        <v>1509.82</v>
      </c>
    </row>
    <row r="80" spans="1:8" s="16" customFormat="1" x14ac:dyDescent="0.2">
      <c r="A80" s="353" t="s">
        <v>336</v>
      </c>
      <c r="B80" s="56" t="s">
        <v>207</v>
      </c>
      <c r="C80" s="34"/>
      <c r="D80" s="295">
        <v>246.7</v>
      </c>
      <c r="E80" s="425">
        <v>0</v>
      </c>
      <c r="F80" s="426">
        <v>0</v>
      </c>
      <c r="G80" s="426">
        <v>1.9</v>
      </c>
      <c r="H80" s="426">
        <v>468.72999999999996</v>
      </c>
    </row>
    <row r="81" spans="1:8" s="16" customFormat="1" x14ac:dyDescent="0.2">
      <c r="A81" s="353" t="s">
        <v>323</v>
      </c>
      <c r="B81" s="56" t="s">
        <v>207</v>
      </c>
      <c r="C81" s="34"/>
      <c r="D81" s="295">
        <v>183.3</v>
      </c>
      <c r="E81" s="425">
        <v>0</v>
      </c>
      <c r="F81" s="426">
        <v>0</v>
      </c>
      <c r="G81" s="426">
        <v>90</v>
      </c>
      <c r="H81" s="426">
        <v>16204</v>
      </c>
    </row>
    <row r="82" spans="1:8" s="16" customFormat="1" x14ac:dyDescent="0.2">
      <c r="A82" s="343" t="s">
        <v>458</v>
      </c>
      <c r="B82" s="46" t="s">
        <v>207</v>
      </c>
      <c r="C82" s="34"/>
      <c r="D82" s="295">
        <v>195.21</v>
      </c>
      <c r="E82" s="425">
        <v>0</v>
      </c>
      <c r="F82" s="426">
        <v>0</v>
      </c>
      <c r="G82" s="426">
        <v>19.2</v>
      </c>
      <c r="H82" s="426">
        <v>3051.567</v>
      </c>
    </row>
    <row r="83" spans="1:8" s="16" customFormat="1" x14ac:dyDescent="0.2">
      <c r="A83" s="343" t="s">
        <v>200</v>
      </c>
      <c r="B83" s="46" t="s">
        <v>162</v>
      </c>
      <c r="C83" s="34"/>
      <c r="D83" s="295">
        <v>2311.84</v>
      </c>
      <c r="E83" s="425">
        <v>0</v>
      </c>
      <c r="F83" s="426">
        <v>0</v>
      </c>
      <c r="G83" s="426">
        <v>1</v>
      </c>
      <c r="H83" s="426">
        <v>2311.84</v>
      </c>
    </row>
    <row r="84" spans="1:8" s="16" customFormat="1" x14ac:dyDescent="0.2">
      <c r="A84" s="343" t="s">
        <v>201</v>
      </c>
      <c r="B84" s="46" t="s">
        <v>162</v>
      </c>
      <c r="C84" s="34"/>
      <c r="D84" s="295">
        <v>14.86</v>
      </c>
      <c r="E84" s="425">
        <v>0</v>
      </c>
      <c r="F84" s="426">
        <v>0</v>
      </c>
      <c r="G84" s="426">
        <v>2</v>
      </c>
      <c r="H84" s="426">
        <v>29.72</v>
      </c>
    </row>
    <row r="85" spans="1:8" s="16" customFormat="1" x14ac:dyDescent="0.2">
      <c r="A85" s="357" t="s">
        <v>379</v>
      </c>
      <c r="B85" s="46" t="s">
        <v>162</v>
      </c>
      <c r="C85" s="34"/>
      <c r="D85" s="295">
        <v>177.4</v>
      </c>
      <c r="E85" s="425">
        <v>0</v>
      </c>
      <c r="F85" s="426">
        <v>0</v>
      </c>
      <c r="G85" s="426">
        <v>6</v>
      </c>
      <c r="H85" s="426">
        <v>1064.4000000000001</v>
      </c>
    </row>
    <row r="86" spans="1:8" s="16" customFormat="1" x14ac:dyDescent="0.2">
      <c r="A86" s="357" t="s">
        <v>380</v>
      </c>
      <c r="B86" s="46" t="s">
        <v>162</v>
      </c>
      <c r="C86" s="34"/>
      <c r="D86" s="295">
        <v>181.12</v>
      </c>
      <c r="E86" s="425">
        <v>0</v>
      </c>
      <c r="F86" s="426">
        <v>0</v>
      </c>
      <c r="G86" s="426">
        <v>12</v>
      </c>
      <c r="H86" s="426">
        <v>2173.44</v>
      </c>
    </row>
    <row r="87" spans="1:8" s="16" customFormat="1" x14ac:dyDescent="0.2">
      <c r="A87" s="343" t="s">
        <v>202</v>
      </c>
      <c r="B87" s="46" t="s">
        <v>162</v>
      </c>
      <c r="C87" s="34"/>
      <c r="D87" s="295">
        <v>91.1</v>
      </c>
      <c r="E87" s="425">
        <v>0</v>
      </c>
      <c r="F87" s="426">
        <v>0</v>
      </c>
      <c r="G87" s="426">
        <v>8</v>
      </c>
      <c r="H87" s="426">
        <v>685.88</v>
      </c>
    </row>
    <row r="88" spans="1:8" s="16" customFormat="1" x14ac:dyDescent="0.2">
      <c r="A88" s="343" t="s">
        <v>203</v>
      </c>
      <c r="B88" s="46" t="s">
        <v>162</v>
      </c>
      <c r="C88" s="34"/>
      <c r="D88" s="295">
        <v>126.77</v>
      </c>
      <c r="E88" s="425">
        <v>0</v>
      </c>
      <c r="F88" s="426">
        <v>0</v>
      </c>
      <c r="G88" s="426">
        <v>8</v>
      </c>
      <c r="H88" s="426">
        <v>1014.16</v>
      </c>
    </row>
    <row r="89" spans="1:8" s="16" customFormat="1" x14ac:dyDescent="0.2">
      <c r="A89" s="343" t="s">
        <v>204</v>
      </c>
      <c r="B89" s="46" t="s">
        <v>162</v>
      </c>
      <c r="C89" s="34"/>
      <c r="D89" s="295">
        <v>61.64</v>
      </c>
      <c r="E89" s="425">
        <v>0</v>
      </c>
      <c r="F89" s="426">
        <v>0</v>
      </c>
      <c r="G89" s="426">
        <v>2</v>
      </c>
      <c r="H89" s="426">
        <v>123.28</v>
      </c>
    </row>
    <row r="90" spans="1:8" s="16" customFormat="1" x14ac:dyDescent="0.2">
      <c r="A90" s="343" t="s">
        <v>205</v>
      </c>
      <c r="B90" s="46" t="s">
        <v>162</v>
      </c>
      <c r="C90" s="34"/>
      <c r="D90" s="295">
        <v>80.95</v>
      </c>
      <c r="E90" s="425">
        <v>0</v>
      </c>
      <c r="F90" s="426">
        <v>0</v>
      </c>
      <c r="G90" s="426">
        <v>2</v>
      </c>
      <c r="H90" s="426">
        <v>141.06</v>
      </c>
    </row>
    <row r="91" spans="1:8" s="16" customFormat="1" x14ac:dyDescent="0.2">
      <c r="A91" s="357" t="s">
        <v>392</v>
      </c>
      <c r="B91" s="46" t="s">
        <v>162</v>
      </c>
      <c r="C91" s="34"/>
      <c r="D91" s="295">
        <v>181.02</v>
      </c>
      <c r="E91" s="425">
        <v>0</v>
      </c>
      <c r="F91" s="426">
        <v>0</v>
      </c>
      <c r="G91" s="426">
        <v>3</v>
      </c>
      <c r="H91" s="426">
        <v>888</v>
      </c>
    </row>
    <row r="92" spans="1:8" s="16" customFormat="1" ht="36" x14ac:dyDescent="0.2">
      <c r="A92" s="106" t="s">
        <v>53</v>
      </c>
      <c r="B92" s="179" t="s">
        <v>18</v>
      </c>
      <c r="C92" s="180">
        <v>24</v>
      </c>
      <c r="D92" s="394">
        <v>62.24</v>
      </c>
      <c r="E92" s="425">
        <v>1</v>
      </c>
      <c r="F92" s="436">
        <v>1493.76</v>
      </c>
      <c r="G92" s="426">
        <v>1</v>
      </c>
      <c r="H92" s="436">
        <v>1419.31</v>
      </c>
    </row>
    <row r="93" spans="1:8" s="16" customFormat="1" x14ac:dyDescent="0.2">
      <c r="A93" s="348" t="s">
        <v>241</v>
      </c>
      <c r="B93" s="14" t="s">
        <v>18</v>
      </c>
      <c r="C93" s="34"/>
      <c r="D93" s="394">
        <v>11000</v>
      </c>
      <c r="E93" s="441">
        <v>1</v>
      </c>
      <c r="F93" s="436">
        <v>11000</v>
      </c>
      <c r="G93" s="125"/>
      <c r="H93" s="274">
        <v>68617.969999999987</v>
      </c>
    </row>
    <row r="94" spans="1:8" s="16" customFormat="1" x14ac:dyDescent="0.2">
      <c r="A94" s="335" t="s">
        <v>242</v>
      </c>
      <c r="B94" s="48" t="s">
        <v>162</v>
      </c>
      <c r="C94" s="34"/>
      <c r="D94" s="295">
        <v>1232.6199999999999</v>
      </c>
      <c r="E94" s="425">
        <v>0</v>
      </c>
      <c r="F94" s="426">
        <v>0</v>
      </c>
      <c r="G94" s="426">
        <v>2</v>
      </c>
      <c r="H94" s="426">
        <v>2465.2399999999998</v>
      </c>
    </row>
    <row r="95" spans="1:8" s="7" customFormat="1" x14ac:dyDescent="0.2">
      <c r="A95" s="335" t="s">
        <v>462</v>
      </c>
      <c r="B95" s="46" t="s">
        <v>162</v>
      </c>
      <c r="C95" s="34"/>
      <c r="D95" s="295">
        <v>1131.42</v>
      </c>
      <c r="E95" s="425">
        <v>0</v>
      </c>
      <c r="F95" s="426">
        <v>0</v>
      </c>
      <c r="G95" s="426">
        <v>1</v>
      </c>
      <c r="H95" s="426">
        <v>1131.42</v>
      </c>
    </row>
    <row r="96" spans="1:8" s="7" customFormat="1" x14ac:dyDescent="0.2">
      <c r="A96" s="336" t="s">
        <v>176</v>
      </c>
      <c r="B96" s="48" t="s">
        <v>162</v>
      </c>
      <c r="C96" s="34"/>
      <c r="D96" s="295">
        <v>79.400000000000006</v>
      </c>
      <c r="E96" s="425">
        <v>0</v>
      </c>
      <c r="F96" s="426">
        <v>0</v>
      </c>
      <c r="G96" s="426">
        <v>63</v>
      </c>
      <c r="H96" s="426">
        <v>4846.2</v>
      </c>
    </row>
    <row r="97" spans="1:8" s="7" customFormat="1" x14ac:dyDescent="0.2">
      <c r="A97" s="337" t="s">
        <v>175</v>
      </c>
      <c r="B97" s="60" t="s">
        <v>162</v>
      </c>
      <c r="C97" s="37"/>
      <c r="D97" s="293">
        <v>56254.77</v>
      </c>
      <c r="E97" s="425">
        <v>0</v>
      </c>
      <c r="F97" s="426">
        <v>0</v>
      </c>
      <c r="G97" s="426">
        <v>1</v>
      </c>
      <c r="H97" s="426">
        <v>56254.77</v>
      </c>
    </row>
    <row r="98" spans="1:8" s="7" customFormat="1" x14ac:dyDescent="0.2">
      <c r="A98" s="338" t="s">
        <v>267</v>
      </c>
      <c r="B98" s="14" t="s">
        <v>3</v>
      </c>
      <c r="C98" s="27">
        <v>1</v>
      </c>
      <c r="D98" s="305">
        <v>773.27</v>
      </c>
      <c r="E98" s="425">
        <v>0</v>
      </c>
      <c r="F98" s="426">
        <v>0</v>
      </c>
      <c r="G98" s="426">
        <v>4</v>
      </c>
      <c r="H98" s="426">
        <v>3093.08</v>
      </c>
    </row>
    <row r="99" spans="1:8" s="7" customFormat="1" ht="13.5" thickBot="1" x14ac:dyDescent="0.25">
      <c r="A99" s="346" t="s">
        <v>199</v>
      </c>
      <c r="B99" s="46" t="s">
        <v>162</v>
      </c>
      <c r="C99" s="34"/>
      <c r="D99" s="295">
        <v>413.63</v>
      </c>
      <c r="E99" s="425">
        <v>0</v>
      </c>
      <c r="F99" s="426">
        <v>0</v>
      </c>
      <c r="G99" s="426">
        <v>2</v>
      </c>
      <c r="H99" s="426">
        <v>827.26</v>
      </c>
    </row>
    <row r="100" spans="1:8" s="7" customFormat="1" ht="26.25" thickBot="1" x14ac:dyDescent="0.25">
      <c r="A100" s="90" t="s">
        <v>229</v>
      </c>
      <c r="B100" s="31"/>
      <c r="C100" s="43"/>
      <c r="D100" s="309"/>
      <c r="E100" s="239"/>
      <c r="F100" s="265">
        <v>46802.520000000004</v>
      </c>
      <c r="G100" s="239"/>
      <c r="H100" s="265">
        <v>46802.520000000004</v>
      </c>
    </row>
    <row r="101" spans="1:8" s="18" customFormat="1" x14ac:dyDescent="0.2">
      <c r="A101" s="106" t="s">
        <v>371</v>
      </c>
      <c r="B101" s="184" t="s">
        <v>293</v>
      </c>
      <c r="C101" s="185">
        <v>1</v>
      </c>
      <c r="D101" s="310">
        <v>20.38</v>
      </c>
      <c r="E101" s="425">
        <v>1622</v>
      </c>
      <c r="F101" s="426">
        <v>33056.36</v>
      </c>
      <c r="G101" s="426">
        <v>1622</v>
      </c>
      <c r="H101" s="426">
        <v>33056.36</v>
      </c>
    </row>
    <row r="102" spans="1:8" s="18" customFormat="1" x14ac:dyDescent="0.2">
      <c r="A102" s="186" t="s">
        <v>372</v>
      </c>
      <c r="B102" s="187" t="s">
        <v>153</v>
      </c>
      <c r="C102" s="167" t="s">
        <v>154</v>
      </c>
      <c r="D102" s="311" t="s">
        <v>478</v>
      </c>
      <c r="E102" s="425">
        <v>0</v>
      </c>
      <c r="F102" s="426">
        <v>2700</v>
      </c>
      <c r="G102" s="426">
        <v>1</v>
      </c>
      <c r="H102" s="426">
        <v>2700</v>
      </c>
    </row>
    <row r="103" spans="1:8" s="10" customFormat="1" x14ac:dyDescent="0.2">
      <c r="A103" s="65" t="s">
        <v>54</v>
      </c>
      <c r="B103" s="188" t="s">
        <v>18</v>
      </c>
      <c r="C103" s="163">
        <v>1</v>
      </c>
      <c r="D103" s="401">
        <v>868.52</v>
      </c>
      <c r="E103" s="425">
        <v>1</v>
      </c>
      <c r="F103" s="426">
        <v>868.52</v>
      </c>
      <c r="G103" s="426">
        <v>1</v>
      </c>
      <c r="H103" s="426">
        <v>868.52</v>
      </c>
    </row>
    <row r="104" spans="1:8" s="10" customFormat="1" x14ac:dyDescent="0.2">
      <c r="A104" s="58" t="s">
        <v>373</v>
      </c>
      <c r="B104" s="188" t="s">
        <v>18</v>
      </c>
      <c r="C104" s="163">
        <v>1</v>
      </c>
      <c r="D104" s="312">
        <v>434.26</v>
      </c>
      <c r="E104" s="425">
        <v>1</v>
      </c>
      <c r="F104" s="426">
        <v>434.26</v>
      </c>
      <c r="G104" s="426">
        <v>1</v>
      </c>
      <c r="H104" s="426">
        <v>434.26</v>
      </c>
    </row>
    <row r="105" spans="1:8" s="7" customFormat="1" x14ac:dyDescent="0.2">
      <c r="A105" s="65" t="s">
        <v>374</v>
      </c>
      <c r="B105" s="188" t="s">
        <v>18</v>
      </c>
      <c r="C105" s="163">
        <v>1</v>
      </c>
      <c r="D105" s="312">
        <v>434.26</v>
      </c>
      <c r="E105" s="425">
        <v>1</v>
      </c>
      <c r="F105" s="426">
        <v>434.26</v>
      </c>
      <c r="G105" s="426">
        <v>1</v>
      </c>
      <c r="H105" s="426">
        <v>434.26</v>
      </c>
    </row>
    <row r="106" spans="1:8" s="9" customFormat="1" ht="24.75" thickBot="1" x14ac:dyDescent="0.25">
      <c r="A106" s="58" t="s">
        <v>55</v>
      </c>
      <c r="B106" s="187" t="s">
        <v>65</v>
      </c>
      <c r="C106" s="105">
        <v>1</v>
      </c>
      <c r="D106" s="313">
        <v>0.96</v>
      </c>
      <c r="E106" s="425">
        <v>9697</v>
      </c>
      <c r="F106" s="426">
        <v>9309.1200000000008</v>
      </c>
      <c r="G106" s="426">
        <v>9697</v>
      </c>
      <c r="H106" s="426">
        <v>9309.119999999999</v>
      </c>
    </row>
    <row r="107" spans="1:8" s="16" customFormat="1" ht="26.25" thickBot="1" x14ac:dyDescent="0.25">
      <c r="A107" s="191" t="s">
        <v>309</v>
      </c>
      <c r="B107" s="70"/>
      <c r="C107" s="74"/>
      <c r="D107" s="290"/>
      <c r="E107" s="89"/>
      <c r="F107" s="265">
        <v>10401.48</v>
      </c>
      <c r="G107" s="89"/>
      <c r="H107" s="265">
        <v>30674.760000000002</v>
      </c>
    </row>
    <row r="108" spans="1:8" s="16" customFormat="1" x14ac:dyDescent="0.2">
      <c r="A108" s="106" t="s">
        <v>227</v>
      </c>
      <c r="B108" s="192" t="s">
        <v>307</v>
      </c>
      <c r="C108" s="193">
        <v>12</v>
      </c>
      <c r="D108" s="304">
        <v>700</v>
      </c>
      <c r="E108" s="425">
        <v>1</v>
      </c>
      <c r="F108" s="426">
        <v>8546.52</v>
      </c>
      <c r="G108" s="426">
        <v>1</v>
      </c>
      <c r="H108" s="426">
        <v>8280</v>
      </c>
    </row>
    <row r="109" spans="1:8" s="16" customFormat="1" x14ac:dyDescent="0.2">
      <c r="A109" s="106" t="s">
        <v>228</v>
      </c>
      <c r="B109" s="194" t="s">
        <v>307</v>
      </c>
      <c r="C109" s="163">
        <v>12</v>
      </c>
      <c r="D109" s="304">
        <v>154.58000000000001</v>
      </c>
      <c r="E109" s="425">
        <v>1</v>
      </c>
      <c r="F109" s="426">
        <v>1854.96</v>
      </c>
      <c r="G109" s="426">
        <v>0</v>
      </c>
      <c r="H109" s="426">
        <v>0</v>
      </c>
    </row>
    <row r="110" spans="1:8" s="16" customFormat="1" x14ac:dyDescent="0.2">
      <c r="A110" s="106" t="s">
        <v>426</v>
      </c>
      <c r="B110" s="189" t="s">
        <v>307</v>
      </c>
      <c r="C110" s="195">
        <v>12</v>
      </c>
      <c r="D110" s="292">
        <v>64.06</v>
      </c>
      <c r="E110" s="425">
        <v>0</v>
      </c>
      <c r="F110" s="426">
        <v>0</v>
      </c>
      <c r="G110" s="426">
        <v>1</v>
      </c>
      <c r="H110" s="426">
        <v>764.76</v>
      </c>
    </row>
    <row r="111" spans="1:8" s="7" customFormat="1" ht="13.5" thickBot="1" x14ac:dyDescent="0.25">
      <c r="A111" s="58" t="s">
        <v>370</v>
      </c>
      <c r="B111" s="189" t="s">
        <v>3</v>
      </c>
      <c r="C111" s="30"/>
      <c r="D111" s="302" t="s">
        <v>478</v>
      </c>
      <c r="E111" s="425">
        <v>0</v>
      </c>
      <c r="F111" s="426">
        <v>0</v>
      </c>
      <c r="G111" s="426">
        <v>1</v>
      </c>
      <c r="H111" s="426">
        <v>21630</v>
      </c>
    </row>
    <row r="112" spans="1:8" s="19" customFormat="1" ht="26.25" thickBot="1" x14ac:dyDescent="0.25">
      <c r="A112" s="196" t="s">
        <v>310</v>
      </c>
      <c r="B112" s="31"/>
      <c r="C112" s="43"/>
      <c r="D112" s="290"/>
      <c r="E112" s="265"/>
      <c r="F112" s="265">
        <v>20557.490000000002</v>
      </c>
      <c r="G112" s="265"/>
      <c r="H112" s="265">
        <v>48163.444000000003</v>
      </c>
    </row>
    <row r="113" spans="1:8" s="20" customFormat="1" ht="24" x14ac:dyDescent="0.2">
      <c r="A113" s="197" t="s">
        <v>56</v>
      </c>
      <c r="B113" s="181" t="s">
        <v>64</v>
      </c>
      <c r="C113" s="163" t="s">
        <v>21</v>
      </c>
      <c r="D113" s="315" t="s">
        <v>478</v>
      </c>
      <c r="E113" s="425">
        <v>2588.4</v>
      </c>
      <c r="F113" s="436">
        <v>14526.48</v>
      </c>
      <c r="G113" s="426">
        <v>2588.4</v>
      </c>
      <c r="H113" s="436">
        <v>14526.48</v>
      </c>
    </row>
    <row r="114" spans="1:8" s="9" customFormat="1" ht="24" x14ac:dyDescent="0.2">
      <c r="A114" s="198" t="s">
        <v>57</v>
      </c>
      <c r="B114" s="199"/>
      <c r="C114" s="163"/>
      <c r="D114" s="315"/>
      <c r="E114" s="425">
        <v>0</v>
      </c>
      <c r="F114" s="436">
        <v>5019.97</v>
      </c>
      <c r="G114" s="428"/>
      <c r="H114" s="276">
        <v>4992.0940000000001</v>
      </c>
    </row>
    <row r="115" spans="1:8" s="9" customFormat="1" x14ac:dyDescent="0.2">
      <c r="A115" s="200" t="s">
        <v>19</v>
      </c>
      <c r="B115" s="199" t="s">
        <v>71</v>
      </c>
      <c r="C115" s="163">
        <v>12</v>
      </c>
      <c r="D115" s="316">
        <v>13.03</v>
      </c>
      <c r="E115" s="425">
        <v>20</v>
      </c>
      <c r="F115" s="426">
        <v>3127.2</v>
      </c>
      <c r="G115" s="426">
        <v>20</v>
      </c>
      <c r="H115" s="426">
        <v>3110.2</v>
      </c>
    </row>
    <row r="116" spans="1:8" s="9" customFormat="1" x14ac:dyDescent="0.2">
      <c r="A116" s="200" t="s">
        <v>20</v>
      </c>
      <c r="B116" s="199" t="s">
        <v>4</v>
      </c>
      <c r="C116" s="163">
        <v>12</v>
      </c>
      <c r="D116" s="316">
        <v>0.28999999999999998</v>
      </c>
      <c r="E116" s="425">
        <v>543.9</v>
      </c>
      <c r="F116" s="426">
        <v>1892.77</v>
      </c>
      <c r="G116" s="426">
        <v>543.9</v>
      </c>
      <c r="H116" s="426">
        <v>1881.894</v>
      </c>
    </row>
    <row r="117" spans="1:8" s="9" customFormat="1" ht="36" x14ac:dyDescent="0.2">
      <c r="A117" s="150" t="s">
        <v>311</v>
      </c>
      <c r="B117" s="199"/>
      <c r="C117" s="163" t="s">
        <v>312</v>
      </c>
      <c r="D117" s="315"/>
      <c r="E117" s="441">
        <v>0</v>
      </c>
      <c r="F117" s="436">
        <v>1011.04</v>
      </c>
      <c r="G117" s="276"/>
      <c r="H117" s="276">
        <v>28644.870000000003</v>
      </c>
    </row>
    <row r="118" spans="1:8" s="9" customFormat="1" x14ac:dyDescent="0.2">
      <c r="A118" s="227" t="s">
        <v>395</v>
      </c>
      <c r="B118" s="36" t="s">
        <v>162</v>
      </c>
      <c r="C118" s="27"/>
      <c r="D118" s="295">
        <v>58.26</v>
      </c>
      <c r="E118" s="425">
        <v>0</v>
      </c>
      <c r="F118" s="426">
        <v>0</v>
      </c>
      <c r="G118" s="426">
        <v>240</v>
      </c>
      <c r="H118" s="426">
        <v>13982.4</v>
      </c>
    </row>
    <row r="119" spans="1:8" s="9" customFormat="1" x14ac:dyDescent="0.2">
      <c r="A119" s="331" t="s">
        <v>163</v>
      </c>
      <c r="B119" s="36" t="s">
        <v>3</v>
      </c>
      <c r="C119" s="27"/>
      <c r="D119" s="295">
        <v>27.69</v>
      </c>
      <c r="E119" s="425">
        <v>0</v>
      </c>
      <c r="F119" s="426">
        <v>0</v>
      </c>
      <c r="G119" s="426">
        <v>40</v>
      </c>
      <c r="H119" s="426">
        <v>1107.6000000000001</v>
      </c>
    </row>
    <row r="120" spans="1:8" s="9" customFormat="1" x14ac:dyDescent="0.2">
      <c r="A120" s="331" t="s">
        <v>164</v>
      </c>
      <c r="B120" s="36" t="s">
        <v>162</v>
      </c>
      <c r="C120" s="27"/>
      <c r="D120" s="295">
        <v>3335</v>
      </c>
      <c r="E120" s="425">
        <v>0</v>
      </c>
      <c r="F120" s="426">
        <v>0</v>
      </c>
      <c r="G120" s="426">
        <v>2</v>
      </c>
      <c r="H120" s="426">
        <v>6670</v>
      </c>
    </row>
    <row r="121" spans="1:8" s="9" customFormat="1" x14ac:dyDescent="0.2">
      <c r="A121" s="331" t="s">
        <v>166</v>
      </c>
      <c r="B121" s="36" t="s">
        <v>162</v>
      </c>
      <c r="C121" s="27"/>
      <c r="D121" s="295">
        <v>723.19</v>
      </c>
      <c r="E121" s="425">
        <v>0</v>
      </c>
      <c r="F121" s="426">
        <v>0</v>
      </c>
      <c r="G121" s="426">
        <v>4</v>
      </c>
      <c r="H121" s="426">
        <v>2892.76</v>
      </c>
    </row>
    <row r="122" spans="1:8" s="9" customFormat="1" x14ac:dyDescent="0.2">
      <c r="A122" s="331" t="s">
        <v>167</v>
      </c>
      <c r="B122" s="36" t="s">
        <v>162</v>
      </c>
      <c r="C122" s="27"/>
      <c r="D122" s="295">
        <v>847.34</v>
      </c>
      <c r="E122" s="425">
        <v>0</v>
      </c>
      <c r="F122" s="426">
        <v>0</v>
      </c>
      <c r="G122" s="426">
        <v>2</v>
      </c>
      <c r="H122" s="426">
        <v>1694.68</v>
      </c>
    </row>
    <row r="123" spans="1:8" s="9" customFormat="1" x14ac:dyDescent="0.2">
      <c r="A123" s="334" t="s">
        <v>475</v>
      </c>
      <c r="B123" s="36" t="s">
        <v>162</v>
      </c>
      <c r="C123" s="27"/>
      <c r="D123" s="295">
        <v>47.04</v>
      </c>
      <c r="E123" s="425">
        <v>0</v>
      </c>
      <c r="F123" s="426">
        <v>0</v>
      </c>
      <c r="G123" s="426">
        <v>30</v>
      </c>
      <c r="H123" s="426">
        <v>1415.04</v>
      </c>
    </row>
    <row r="124" spans="1:8" s="9" customFormat="1" x14ac:dyDescent="0.2">
      <c r="A124" s="65" t="s">
        <v>377</v>
      </c>
      <c r="B124" s="36" t="s">
        <v>3</v>
      </c>
      <c r="C124" s="27"/>
      <c r="D124" s="295">
        <v>273.92</v>
      </c>
      <c r="E124" s="425">
        <v>0</v>
      </c>
      <c r="F124" s="426">
        <v>0</v>
      </c>
      <c r="G124" s="426">
        <v>1</v>
      </c>
      <c r="H124" s="426">
        <v>273.92</v>
      </c>
    </row>
    <row r="125" spans="1:8" s="9" customFormat="1" ht="13.5" thickBot="1" x14ac:dyDescent="0.25">
      <c r="A125" s="227" t="s">
        <v>378</v>
      </c>
      <c r="B125" s="36" t="s">
        <v>3</v>
      </c>
      <c r="C125" s="27"/>
      <c r="D125" s="295">
        <v>608.47</v>
      </c>
      <c r="E125" s="425">
        <v>0</v>
      </c>
      <c r="F125" s="426">
        <v>0</v>
      </c>
      <c r="G125" s="426">
        <v>1</v>
      </c>
      <c r="H125" s="426">
        <v>608.47</v>
      </c>
    </row>
    <row r="126" spans="1:8" s="7" customFormat="1" ht="26.25" thickBot="1" x14ac:dyDescent="0.25">
      <c r="A126" s="196" t="s">
        <v>313</v>
      </c>
      <c r="B126" s="201"/>
      <c r="C126" s="202"/>
      <c r="D126" s="317"/>
      <c r="E126" s="429">
        <v>0</v>
      </c>
      <c r="F126" s="265">
        <v>9119.6</v>
      </c>
      <c r="G126" s="265">
        <v>0</v>
      </c>
      <c r="H126" s="265">
        <v>6608</v>
      </c>
    </row>
    <row r="127" spans="1:8" s="7" customFormat="1" ht="24.75" thickBot="1" x14ac:dyDescent="0.25">
      <c r="A127" s="154" t="s">
        <v>58</v>
      </c>
      <c r="B127" s="179" t="s">
        <v>64</v>
      </c>
      <c r="C127" s="203">
        <v>1</v>
      </c>
      <c r="D127" s="292"/>
      <c r="E127" s="425">
        <v>2588.4</v>
      </c>
      <c r="F127" s="426">
        <v>9119.6</v>
      </c>
      <c r="G127" s="426">
        <v>2588.4</v>
      </c>
      <c r="H127" s="426">
        <v>6608</v>
      </c>
    </row>
    <row r="128" spans="1:8" ht="23.25" customHeight="1" thickBot="1" x14ac:dyDescent="0.25">
      <c r="A128" s="572" t="s">
        <v>61</v>
      </c>
      <c r="B128" s="573"/>
      <c r="C128" s="573"/>
      <c r="D128" s="574"/>
      <c r="E128" s="442"/>
      <c r="F128" s="519">
        <v>210285.97</v>
      </c>
      <c r="G128" s="239"/>
      <c r="H128" s="265">
        <v>209597.26704000001</v>
      </c>
    </row>
    <row r="129" spans="1:8" s="7" customFormat="1" ht="26.25" thickBot="1" x14ac:dyDescent="0.25">
      <c r="A129" s="214" t="s">
        <v>316</v>
      </c>
      <c r="B129" s="100"/>
      <c r="C129" s="101"/>
      <c r="D129" s="319"/>
      <c r="E129" s="430">
        <v>296.7</v>
      </c>
      <c r="F129" s="431">
        <v>59941.53</v>
      </c>
      <c r="G129" s="239">
        <v>296.7</v>
      </c>
      <c r="H129" s="265">
        <v>59517.645600000011</v>
      </c>
    </row>
    <row r="130" spans="1:8" s="7" customFormat="1" ht="16.5" x14ac:dyDescent="0.2">
      <c r="A130" s="410" t="s">
        <v>231</v>
      </c>
      <c r="B130" s="64" t="s">
        <v>64</v>
      </c>
      <c r="C130" s="87" t="s">
        <v>337</v>
      </c>
      <c r="D130" s="309" t="s">
        <v>317</v>
      </c>
      <c r="E130" s="425">
        <v>296.7</v>
      </c>
      <c r="F130" s="426">
        <f>F129-F131</f>
        <v>56959.69</v>
      </c>
      <c r="G130" s="426">
        <v>296.7</v>
      </c>
      <c r="H130" s="426">
        <v>56582.400000000009</v>
      </c>
    </row>
    <row r="131" spans="1:8" ht="24.75" thickBot="1" x14ac:dyDescent="0.25">
      <c r="A131" s="215" t="s">
        <v>331</v>
      </c>
      <c r="B131" s="14" t="s">
        <v>64</v>
      </c>
      <c r="C131" s="88">
        <v>12</v>
      </c>
      <c r="D131" s="381">
        <v>9.6000000000000002E-2</v>
      </c>
      <c r="E131" s="425">
        <v>2588.4</v>
      </c>
      <c r="F131" s="426">
        <v>2981.84</v>
      </c>
      <c r="G131" s="426">
        <v>2588.4</v>
      </c>
      <c r="H131" s="426">
        <v>2935.2456000000002</v>
      </c>
    </row>
    <row r="132" spans="1:8" ht="51.75" thickBot="1" x14ac:dyDescent="0.25">
      <c r="A132" s="216" t="s">
        <v>318</v>
      </c>
      <c r="B132" s="63" t="s">
        <v>64</v>
      </c>
      <c r="C132" s="411" t="s">
        <v>70</v>
      </c>
      <c r="D132" s="290" t="s">
        <v>317</v>
      </c>
      <c r="E132" s="429">
        <v>1967.5</v>
      </c>
      <c r="F132" s="265">
        <v>128485.41</v>
      </c>
      <c r="G132" s="424">
        <v>2588.4</v>
      </c>
      <c r="H132" s="265">
        <v>127944.66</v>
      </c>
    </row>
    <row r="133" spans="1:8" s="9" customFormat="1" ht="64.5" thickBot="1" x14ac:dyDescent="0.25">
      <c r="A133" s="217" t="s">
        <v>319</v>
      </c>
      <c r="B133" s="281" t="s">
        <v>64</v>
      </c>
      <c r="C133" s="82">
        <v>1</v>
      </c>
      <c r="D133" s="405">
        <v>3.4666666666666665E-3</v>
      </c>
      <c r="E133" s="429">
        <v>2588.4</v>
      </c>
      <c r="F133" s="265">
        <v>116.48</v>
      </c>
      <c r="G133" s="424">
        <v>2588.4</v>
      </c>
      <c r="H133" s="265">
        <v>107.67743999999999</v>
      </c>
    </row>
    <row r="134" spans="1:8" s="9" customFormat="1" ht="39" thickBot="1" x14ac:dyDescent="0.25">
      <c r="A134" s="196" t="s">
        <v>320</v>
      </c>
      <c r="B134" s="282" t="s">
        <v>64</v>
      </c>
      <c r="C134" s="84">
        <v>12</v>
      </c>
      <c r="D134" s="321">
        <v>0.77</v>
      </c>
      <c r="E134" s="429">
        <v>2588.4</v>
      </c>
      <c r="F134" s="265">
        <v>21742.560000000001</v>
      </c>
      <c r="G134" s="424">
        <v>2588.4</v>
      </c>
      <c r="H134" s="265">
        <v>22027.284</v>
      </c>
    </row>
    <row r="135" spans="1:8" s="7" customFormat="1" ht="15.75" thickBot="1" x14ac:dyDescent="0.25">
      <c r="A135" s="218" t="s">
        <v>62</v>
      </c>
      <c r="B135" s="219"/>
      <c r="C135" s="220"/>
      <c r="D135" s="406"/>
      <c r="E135" s="429">
        <v>2588.4</v>
      </c>
      <c r="F135" s="265">
        <v>150955.49</v>
      </c>
      <c r="G135" s="265">
        <v>2588.4</v>
      </c>
      <c r="H135" s="265">
        <v>150955.48933333333</v>
      </c>
    </row>
    <row r="136" spans="1:8" s="21" customFormat="1" ht="17.25" x14ac:dyDescent="0.2">
      <c r="A136" s="114" t="s">
        <v>321</v>
      </c>
      <c r="B136" s="158" t="s">
        <v>64</v>
      </c>
      <c r="C136" s="105">
        <v>12</v>
      </c>
      <c r="D136" s="396">
        <v>4.8600000000000003</v>
      </c>
      <c r="E136" s="425">
        <v>2588.4</v>
      </c>
      <c r="F136" s="426">
        <v>150955.49</v>
      </c>
      <c r="G136" s="426">
        <v>2588.4</v>
      </c>
      <c r="H136" s="426">
        <v>148703.58233333332</v>
      </c>
    </row>
    <row r="137" spans="1:8" ht="13.5" thickBot="1" x14ac:dyDescent="0.25">
      <c r="A137" s="114" t="s">
        <v>451</v>
      </c>
      <c r="B137" s="158"/>
      <c r="C137" s="167"/>
      <c r="D137" s="322"/>
      <c r="E137" s="425">
        <v>0</v>
      </c>
      <c r="F137" s="426">
        <v>0</v>
      </c>
      <c r="G137" s="426">
        <v>0</v>
      </c>
      <c r="H137" s="426">
        <v>2251.9070000000065</v>
      </c>
    </row>
    <row r="138" spans="1:8" s="7" customFormat="1" ht="15.75" thickBot="1" x14ac:dyDescent="0.25">
      <c r="A138" s="221" t="s">
        <v>258</v>
      </c>
      <c r="B138" s="54"/>
      <c r="C138" s="49"/>
      <c r="D138" s="323"/>
      <c r="E138" s="443">
        <v>0</v>
      </c>
      <c r="F138" s="444">
        <v>82132.5</v>
      </c>
      <c r="G138" s="283"/>
      <c r="H138" s="284">
        <v>3064.25</v>
      </c>
    </row>
    <row r="139" spans="1:8" s="7" customFormat="1" ht="13.5" thickBot="1" x14ac:dyDescent="0.25">
      <c r="A139" s="50" t="s">
        <v>368</v>
      </c>
      <c r="B139" s="31"/>
      <c r="C139" s="127"/>
      <c r="D139" s="324"/>
      <c r="E139" s="445">
        <v>0</v>
      </c>
      <c r="F139" s="446">
        <v>82132.5</v>
      </c>
      <c r="G139" s="285"/>
      <c r="H139" s="265">
        <v>1635.39</v>
      </c>
    </row>
    <row r="140" spans="1:8" s="7" customFormat="1" x14ac:dyDescent="0.2">
      <c r="A140" s="65" t="s">
        <v>230</v>
      </c>
      <c r="B140" s="256" t="s">
        <v>162</v>
      </c>
      <c r="C140" s="39"/>
      <c r="D140" s="300">
        <v>1044.4000000000001</v>
      </c>
      <c r="E140" s="425">
        <v>0</v>
      </c>
      <c r="F140" s="426">
        <v>0</v>
      </c>
      <c r="G140" s="426">
        <v>1</v>
      </c>
      <c r="H140" s="426">
        <v>1044.4000000000001</v>
      </c>
    </row>
    <row r="141" spans="1:8" s="7" customFormat="1" x14ac:dyDescent="0.2">
      <c r="A141" s="228" t="s">
        <v>369</v>
      </c>
      <c r="B141" s="287" t="s">
        <v>4</v>
      </c>
      <c r="C141" s="225"/>
      <c r="D141" s="312">
        <v>1642.65</v>
      </c>
      <c r="E141" s="425">
        <v>50</v>
      </c>
      <c r="F141" s="426">
        <v>82132.5</v>
      </c>
      <c r="G141" s="426">
        <v>0</v>
      </c>
      <c r="H141" s="426">
        <v>0</v>
      </c>
    </row>
    <row r="142" spans="1:8" s="7" customFormat="1" ht="13.5" thickBot="1" x14ac:dyDescent="0.25">
      <c r="A142" s="113" t="s">
        <v>454</v>
      </c>
      <c r="B142" s="27" t="s">
        <v>3</v>
      </c>
      <c r="C142" s="39"/>
      <c r="D142" s="300" t="s">
        <v>478</v>
      </c>
      <c r="E142" s="425">
        <v>0</v>
      </c>
      <c r="F142" s="426">
        <v>0</v>
      </c>
      <c r="G142" s="426">
        <v>0.2</v>
      </c>
      <c r="H142" s="426">
        <v>590.99</v>
      </c>
    </row>
    <row r="143" spans="1:8" s="7" customFormat="1" ht="13.5" thickBot="1" x14ac:dyDescent="0.25">
      <c r="A143" s="231" t="s">
        <v>366</v>
      </c>
      <c r="B143" s="232"/>
      <c r="C143" s="232"/>
      <c r="D143" s="327"/>
      <c r="E143" s="429">
        <v>0</v>
      </c>
      <c r="F143" s="265">
        <v>0</v>
      </c>
      <c r="G143" s="265">
        <v>0</v>
      </c>
      <c r="H143" s="265">
        <v>1428.86</v>
      </c>
    </row>
    <row r="144" spans="1:8" ht="13.5" thickBot="1" x14ac:dyDescent="0.25">
      <c r="A144" s="233" t="s">
        <v>232</v>
      </c>
      <c r="B144" s="158" t="s">
        <v>3</v>
      </c>
      <c r="C144" s="105">
        <v>1</v>
      </c>
      <c r="D144" s="312">
        <v>714.43</v>
      </c>
      <c r="E144" s="425">
        <v>0</v>
      </c>
      <c r="F144" s="426">
        <v>0</v>
      </c>
      <c r="G144" s="426">
        <v>2</v>
      </c>
      <c r="H144" s="426">
        <v>1428.86</v>
      </c>
    </row>
    <row r="145" spans="1:8" s="7" customFormat="1" ht="15.75" thickBot="1" x14ac:dyDescent="0.25">
      <c r="A145" s="235" t="s">
        <v>469</v>
      </c>
      <c r="B145" s="63"/>
      <c r="C145" s="51"/>
      <c r="D145" s="328"/>
      <c r="E145" s="23"/>
      <c r="F145" s="265">
        <v>659269.46000000008</v>
      </c>
      <c r="G145" s="23"/>
      <c r="H145" s="265">
        <v>906482.79741333332</v>
      </c>
    </row>
    <row r="146" spans="1:8" s="7" customFormat="1" x14ac:dyDescent="0.2">
      <c r="A146" s="25"/>
      <c r="B146" s="81"/>
      <c r="C146" s="12"/>
      <c r="D146" s="5"/>
      <c r="E146" s="103"/>
      <c r="F146" s="103"/>
      <c r="G146" s="103"/>
      <c r="H146" s="103"/>
    </row>
    <row r="147" spans="1:8" s="21" customFormat="1" x14ac:dyDescent="0.2">
      <c r="A147" s="288" t="s">
        <v>476</v>
      </c>
      <c r="B147" s="289"/>
      <c r="C147" s="55"/>
      <c r="D147" s="5"/>
      <c r="E147" s="447"/>
      <c r="F147" s="447"/>
      <c r="G147" s="447"/>
      <c r="H147" s="447"/>
    </row>
    <row r="148" spans="1:8" s="21" customFormat="1" x14ac:dyDescent="0.2">
      <c r="A148" s="288"/>
      <c r="B148" s="289"/>
      <c r="C148" s="55"/>
      <c r="D148" s="5"/>
      <c r="E148" s="447"/>
      <c r="F148" s="447"/>
      <c r="G148" s="447"/>
      <c r="H148" s="447"/>
    </row>
    <row r="149" spans="1:8" s="21" customFormat="1" x14ac:dyDescent="0.2">
      <c r="A149" s="288" t="s">
        <v>477</v>
      </c>
      <c r="B149" s="289"/>
      <c r="C149" s="55"/>
      <c r="D149" s="5"/>
      <c r="E149" s="447"/>
      <c r="F149" s="447"/>
      <c r="G149" s="447"/>
      <c r="H149" s="447"/>
    </row>
    <row r="150" spans="1:8" s="7" customFormat="1" x14ac:dyDescent="0.2">
      <c r="A150" s="25"/>
      <c r="B150" s="81"/>
      <c r="C150" s="12"/>
      <c r="D150" s="67"/>
      <c r="E150" s="103"/>
      <c r="F150" s="103"/>
      <c r="G150" s="103"/>
      <c r="H150" s="103"/>
    </row>
    <row r="151" spans="1:8" s="7" customFormat="1" x14ac:dyDescent="0.2">
      <c r="A151" s="25"/>
      <c r="B151" s="81"/>
      <c r="C151" s="12"/>
      <c r="D151" s="67"/>
      <c r="E151" s="103"/>
      <c r="F151" s="103"/>
      <c r="G151" s="103"/>
      <c r="H151" s="103"/>
    </row>
    <row r="152" spans="1:8" s="7" customFormat="1" x14ac:dyDescent="0.2">
      <c r="A152" s="25"/>
      <c r="B152" s="81"/>
      <c r="C152" s="12"/>
      <c r="D152" s="67"/>
      <c r="E152" s="103"/>
      <c r="F152" s="103"/>
      <c r="G152" s="103"/>
      <c r="H152" s="103"/>
    </row>
    <row r="153" spans="1:8" x14ac:dyDescent="0.2">
      <c r="A153" s="25"/>
      <c r="B153" s="81"/>
      <c r="C153" s="12"/>
    </row>
    <row r="154" spans="1:8" x14ac:dyDescent="0.2">
      <c r="A154" s="25"/>
      <c r="B154" s="81"/>
      <c r="C154" s="12"/>
    </row>
    <row r="155" spans="1:8" s="7" customFormat="1" x14ac:dyDescent="0.2">
      <c r="A155" s="25"/>
      <c r="B155" s="81"/>
      <c r="C155" s="12"/>
      <c r="D155" s="67"/>
      <c r="E155" s="103"/>
      <c r="F155" s="103"/>
      <c r="G155" s="103"/>
      <c r="H155" s="103"/>
    </row>
    <row r="156" spans="1:8" s="7" customFormat="1" x14ac:dyDescent="0.2">
      <c r="A156" s="25"/>
      <c r="B156" s="81"/>
      <c r="C156" s="12"/>
      <c r="D156" s="67"/>
      <c r="E156" s="103"/>
      <c r="F156" s="103"/>
      <c r="G156" s="103"/>
      <c r="H156" s="103"/>
    </row>
    <row r="157" spans="1:8" s="7" customFormat="1" x14ac:dyDescent="0.2">
      <c r="A157" s="6"/>
      <c r="B157" s="81"/>
      <c r="C157" s="12"/>
      <c r="D157" s="67"/>
      <c r="E157" s="103"/>
      <c r="F157" s="103"/>
      <c r="G157" s="103"/>
      <c r="H157" s="103"/>
    </row>
    <row r="158" spans="1:8" x14ac:dyDescent="0.2">
      <c r="B158" s="81"/>
      <c r="C158" s="12"/>
      <c r="E158" s="102"/>
      <c r="F158" s="102"/>
      <c r="G158" s="102"/>
      <c r="H158" s="102"/>
    </row>
    <row r="159" spans="1:8" s="7" customFormat="1" x14ac:dyDescent="0.2">
      <c r="A159" s="6"/>
      <c r="B159" s="67"/>
      <c r="C159" s="13"/>
      <c r="D159" s="67"/>
      <c r="E159" s="103"/>
      <c r="F159" s="103"/>
      <c r="G159" s="103"/>
      <c r="H159" s="103"/>
    </row>
    <row r="160" spans="1:8" s="7" customFormat="1" x14ac:dyDescent="0.2">
      <c r="A160" s="6"/>
      <c r="B160" s="67"/>
      <c r="C160" s="13"/>
      <c r="D160" s="67"/>
      <c r="E160" s="103"/>
      <c r="F160" s="103"/>
      <c r="G160" s="103"/>
      <c r="H160" s="103"/>
    </row>
    <row r="161" spans="1:8" s="7" customFormat="1" x14ac:dyDescent="0.2">
      <c r="A161" s="6"/>
      <c r="B161" s="67"/>
      <c r="C161" s="13"/>
      <c r="D161" s="67"/>
      <c r="E161" s="103"/>
      <c r="F161" s="103"/>
      <c r="G161" s="103"/>
      <c r="H161" s="103"/>
    </row>
    <row r="162" spans="1:8" s="7" customFormat="1" x14ac:dyDescent="0.2">
      <c r="A162" s="6"/>
      <c r="B162" s="67"/>
      <c r="C162" s="13"/>
      <c r="D162" s="67"/>
      <c r="E162" s="103"/>
      <c r="F162" s="103"/>
      <c r="G162" s="103"/>
      <c r="H162" s="103"/>
    </row>
    <row r="163" spans="1:8" s="7" customFormat="1" x14ac:dyDescent="0.2">
      <c r="A163" s="6"/>
      <c r="B163" s="67"/>
      <c r="C163" s="13"/>
      <c r="D163" s="67"/>
      <c r="E163" s="103"/>
      <c r="F163" s="103"/>
      <c r="G163" s="103"/>
      <c r="H163" s="103"/>
    </row>
    <row r="170" spans="1:8" x14ac:dyDescent="0.2">
      <c r="A170" s="1"/>
      <c r="B170" s="1"/>
      <c r="C170" s="1"/>
      <c r="D170" s="103"/>
    </row>
    <row r="171" spans="1:8" x14ac:dyDescent="0.2">
      <c r="A171" s="1"/>
      <c r="B171" s="1"/>
      <c r="C171" s="1"/>
      <c r="D171" s="103"/>
    </row>
    <row r="172" spans="1:8" x14ac:dyDescent="0.2">
      <c r="A172" s="1"/>
      <c r="B172" s="1"/>
      <c r="C172" s="1"/>
      <c r="D172" s="103"/>
    </row>
    <row r="173" spans="1:8" x14ac:dyDescent="0.2">
      <c r="A173" s="1"/>
      <c r="B173" s="1"/>
      <c r="C173" s="1"/>
      <c r="D173" s="103"/>
    </row>
    <row r="174" spans="1:8" x14ac:dyDescent="0.2">
      <c r="A174" s="1"/>
      <c r="B174" s="1"/>
      <c r="C174" s="1"/>
      <c r="D174" s="103"/>
    </row>
    <row r="175" spans="1:8" x14ac:dyDescent="0.2">
      <c r="A175" s="1"/>
      <c r="B175" s="1"/>
      <c r="C175" s="1"/>
      <c r="D175" s="103"/>
    </row>
    <row r="176" spans="1:8" x14ac:dyDescent="0.2">
      <c r="A176" s="1"/>
      <c r="B176" s="1"/>
      <c r="C176" s="1"/>
      <c r="D176" s="103"/>
    </row>
    <row r="177" spans="1:4" x14ac:dyDescent="0.2">
      <c r="A177" s="1"/>
      <c r="B177" s="1"/>
      <c r="C177" s="1"/>
      <c r="D177" s="103"/>
    </row>
    <row r="178" spans="1:4" x14ac:dyDescent="0.2">
      <c r="A178" s="1"/>
      <c r="B178" s="1"/>
      <c r="C178" s="1"/>
      <c r="D178" s="103"/>
    </row>
    <row r="179" spans="1:4" x14ac:dyDescent="0.2">
      <c r="A179" s="1"/>
      <c r="B179" s="1"/>
      <c r="C179" s="1"/>
      <c r="D179" s="103"/>
    </row>
    <row r="180" spans="1:4" x14ac:dyDescent="0.2">
      <c r="A180" s="1"/>
      <c r="B180" s="1"/>
      <c r="C180" s="1"/>
      <c r="D180" s="103"/>
    </row>
    <row r="181" spans="1:4" x14ac:dyDescent="0.2">
      <c r="A181" s="1"/>
      <c r="B181" s="1"/>
      <c r="C181" s="1"/>
      <c r="D181" s="103"/>
    </row>
    <row r="182" spans="1:4" x14ac:dyDescent="0.2">
      <c r="A182" s="1"/>
      <c r="B182" s="1"/>
      <c r="C182" s="1"/>
      <c r="D182" s="103"/>
    </row>
    <row r="183" spans="1:4" x14ac:dyDescent="0.2">
      <c r="A183" s="1"/>
      <c r="B183" s="1"/>
      <c r="C183" s="1"/>
      <c r="D183" s="103"/>
    </row>
    <row r="184" spans="1:4" x14ac:dyDescent="0.2">
      <c r="A184" s="1"/>
      <c r="B184" s="1"/>
      <c r="C184" s="1"/>
      <c r="D184" s="103"/>
    </row>
    <row r="190" spans="1:4" x14ac:dyDescent="0.2">
      <c r="A190" s="1"/>
      <c r="B190" s="1"/>
      <c r="C190" s="1"/>
      <c r="D190" s="66"/>
    </row>
    <row r="191" spans="1:4" x14ac:dyDescent="0.2">
      <c r="A191" s="1"/>
      <c r="B191" s="1"/>
      <c r="C191" s="1"/>
      <c r="D191" s="66"/>
    </row>
  </sheetData>
  <mergeCells count="9">
    <mergeCell ref="A24:D24"/>
    <mergeCell ref="A61:D61"/>
    <mergeCell ref="A128:D128"/>
    <mergeCell ref="A1:D1"/>
    <mergeCell ref="E20:H20"/>
    <mergeCell ref="E21:H21"/>
    <mergeCell ref="C20:C22"/>
    <mergeCell ref="E22:F22"/>
    <mergeCell ref="G2:H2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46</vt:i4>
      </vt:variant>
    </vt:vector>
  </HeadingPairs>
  <TitlesOfParts>
    <vt:vector size="46" baseType="lpstr">
      <vt:lpstr>Победы,35</vt:lpstr>
      <vt:lpstr>Карбышева,125</vt:lpstr>
      <vt:lpstr>Карбышева, 125а</vt:lpstr>
      <vt:lpstr>Карбышева, 103</vt:lpstr>
      <vt:lpstr>Карбышева, 103а</vt:lpstr>
      <vt:lpstr>Оломоуцкая. 22</vt:lpstr>
      <vt:lpstr>Карбышева, 121</vt:lpstr>
      <vt:lpstr>Карбышева, 115</vt:lpstr>
      <vt:lpstr>Карбышева, 113</vt:lpstr>
      <vt:lpstr>Карбышева, 111</vt:lpstr>
      <vt:lpstr>Карбышева. 105</vt:lpstr>
      <vt:lpstr>Карбышева,109</vt:lpstr>
      <vt:lpstr>Карбышева, 107</vt:lpstr>
      <vt:lpstr>Оломоуцкая, 8</vt:lpstr>
      <vt:lpstr>Оломоуцкая, 10</vt:lpstr>
      <vt:lpstr>ОЛомоуцкая, 12</vt:lpstr>
      <vt:lpstr>Оломоуцкая, 16</vt:lpstr>
      <vt:lpstr>Карбышева. 138</vt:lpstr>
      <vt:lpstr>Карбышева. 140</vt:lpstr>
      <vt:lpstr>Карбышева, 142</vt:lpstr>
      <vt:lpstr>Карбышева, 150</vt:lpstr>
      <vt:lpstr>Карбышева, 152</vt:lpstr>
      <vt:lpstr>Карбышева, 146</vt:lpstr>
      <vt:lpstr>Карбышева, 148</vt:lpstr>
      <vt:lpstr>Победы,23</vt:lpstr>
      <vt:lpstr>Карбышева, 154</vt:lpstr>
      <vt:lpstr>Победы, 29</vt:lpstr>
      <vt:lpstr>Карбышева, 156</vt:lpstr>
      <vt:lpstr>Победы, 25</vt:lpstr>
      <vt:lpstr>Победы, 27</vt:lpstr>
      <vt:lpstr>Карбышева, 160</vt:lpstr>
      <vt:lpstr>Победы, 33</vt:lpstr>
      <vt:lpstr>Победы, 31</vt:lpstr>
      <vt:lpstr>Победы, 9</vt:lpstr>
      <vt:lpstr>Победы, 7</vt:lpstr>
      <vt:lpstr>Победы, 13</vt:lpstr>
      <vt:lpstr>Победы,19</vt:lpstr>
      <vt:lpstr>Победы, 15</vt:lpstr>
      <vt:lpstr>Ленина, 375</vt:lpstr>
      <vt:lpstr>Ленина, 377</vt:lpstr>
      <vt:lpstr>Победы, 17</vt:lpstr>
      <vt:lpstr>Ленина, 373</vt:lpstr>
      <vt:lpstr>Ленина, 375а</vt:lpstr>
      <vt:lpstr>Ленина, 371</vt:lpstr>
      <vt:lpstr>Ленина, 371а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Чекмарева Алена</cp:lastModifiedBy>
  <cp:lastPrinted>2024-03-19T10:34:17Z</cp:lastPrinted>
  <dcterms:created xsi:type="dcterms:W3CDTF">2014-08-22T07:38:42Z</dcterms:created>
  <dcterms:modified xsi:type="dcterms:W3CDTF">2024-03-21T09:51:56Z</dcterms:modified>
</cp:coreProperties>
</file>